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CIPARK\01-Con\BLANK-BOQ\"/>
    </mc:Choice>
  </mc:AlternateContent>
  <xr:revisionPtr revIDLastSave="0" documentId="13_ncr:1_{D3F8917F-7F8A-4853-A123-8BDE2D5869FC}" xr6:coauthVersionLast="46" xr6:coauthVersionMax="46" xr10:uidLastSave="{00000000-0000-0000-0000-000000000000}"/>
  <bookViews>
    <workbookView xWindow="-120" yWindow="-120" windowWidth="29040" windowHeight="15840" tabRatio="891" xr2:uid="{00000000-000D-0000-FFFF-FFFF00000000}"/>
  </bookViews>
  <sheets>
    <sheet name="แบบ ปร.4 โครงสร้าง 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#REF!</definedName>
    <definedName name="\b">#N/A</definedName>
    <definedName name="\c">#REF!</definedName>
    <definedName name="\d">'[1]SAN REDUCED 1'!#REF!</definedName>
    <definedName name="\e">#N/A</definedName>
    <definedName name="\f">#REF!</definedName>
    <definedName name="\h">#REF!</definedName>
    <definedName name="\i">#N/A</definedName>
    <definedName name="\j">#N/A</definedName>
    <definedName name="\k">#N/A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r">#REF!</definedName>
    <definedName name="\s">#REF!</definedName>
    <definedName name="\t">#N/A</definedName>
    <definedName name="\u">#N/A</definedName>
    <definedName name="\w">#N/A</definedName>
    <definedName name="\x">#REF!</definedName>
    <definedName name="\z">#N/A</definedName>
    <definedName name="____str1">#REF!</definedName>
    <definedName name="____str2">#REF!</definedName>
    <definedName name="____str3">#REF!</definedName>
    <definedName name="___day8">#REF!</definedName>
    <definedName name="___DOO1">#REF!</definedName>
    <definedName name="___str1">#REF!</definedName>
    <definedName name="___str2">#REF!</definedName>
    <definedName name="___str3">#REF!</definedName>
    <definedName name="___WIN1">#REF!</definedName>
    <definedName name="__123Graph_D" hidden="1">[2]FR!#REF!</definedName>
    <definedName name="__2222">#REF!</definedName>
    <definedName name="__day1">#REF!</definedName>
    <definedName name="__day10">#REF!</definedName>
    <definedName name="__day11">#REF!</definedName>
    <definedName name="__day12">#REF!</definedName>
    <definedName name="__day13">#REF!</definedName>
    <definedName name="__day19">#REF!</definedName>
    <definedName name="__day2">#REF!</definedName>
    <definedName name="__day3">#REF!</definedName>
    <definedName name="__day4">#REF!</definedName>
    <definedName name="__day5">#REF!</definedName>
    <definedName name="__day6">#REF!</definedName>
    <definedName name="__day7">#REF!</definedName>
    <definedName name="__day9">#REF!</definedName>
    <definedName name="__DOO1">#REF!</definedName>
    <definedName name="__R__P_BS_ยอดเง">#N/A</definedName>
    <definedName name="__str1">#REF!</definedName>
    <definedName name="__str2">#REF!</definedName>
    <definedName name="__str3">#REF!</definedName>
    <definedName name="__WIN1">#REF!</definedName>
    <definedName name="_10">#REF!</definedName>
    <definedName name="_10Excel_BuiltIn_Print_Titles_9_1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Excel_BuiltIn_Print_Area_7_1_1_1">"$#REF!.$A$1:$G$166"</definedName>
    <definedName name="_20">#REF!</definedName>
    <definedName name="_3Excel_BuiltIn_Print_Area_10_1">#REF!</definedName>
    <definedName name="_4.0___M_E_COST_BREAKDOWN">#REF!</definedName>
    <definedName name="_4Excel_BuiltIn_Print_Area_12_1_1">NA()</definedName>
    <definedName name="_5Excel_BuiltIn_Print_Area_10_1">#REF!</definedName>
    <definedName name="_6Excel_BuiltIn_Print_Area_12_1_1">NA()</definedName>
    <definedName name="_7Excel_BuiltIn_Print_Titles_10_1">#REF!</definedName>
    <definedName name="_8Excel_BuiltIn_Print_Titles_9_1">#REF!</definedName>
    <definedName name="_9_5_00">#REF!</definedName>
    <definedName name="_9Excel_BuiltIn_Print_Titles_10_1">#REF!</definedName>
    <definedName name="_a">#REF!</definedName>
    <definedName name="_a___0">#REF!</definedName>
    <definedName name="_a___4">#REF!</definedName>
    <definedName name="_ADD1">[0]!STOP2:[0]!STOP2E</definedName>
    <definedName name="_ADD2">[0]!STOP:[0]!STOPE</definedName>
    <definedName name="_APP1_FCBR_D__B">#N/A</definedName>
    <definedName name="_b">#N/A</definedName>
    <definedName name="_BIGRIGHT_2__R_">#N/A</definedName>
    <definedName name="_BOX2">#REF!</definedName>
    <definedName name="_c">#REF!</definedName>
    <definedName name="_c___0">#REF!</definedName>
    <definedName name="_c___4">#REF!</definedName>
    <definedName name="_CAL1">#REF!</definedName>
    <definedName name="_CAL10">#REF!</definedName>
    <definedName name="_CAL11">#REF!</definedName>
    <definedName name="_CAL12">#REF!</definedName>
    <definedName name="_CAL13">#REF!</definedName>
    <definedName name="_CAL14">#REF!</definedName>
    <definedName name="_CAL15">#REF!</definedName>
    <definedName name="_CAL16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CAL7">#REF!</definedName>
    <definedName name="_CAL8">#REF!</definedName>
    <definedName name="_CAL9">#REF!</definedName>
    <definedName name="_D__R_7___R_3__">#N/A</definedName>
    <definedName name="_day1" localSheetId="0">#REF!</definedName>
    <definedName name="_day1">#REF!</definedName>
    <definedName name="_day10" localSheetId="0">#REF!</definedName>
    <definedName name="_day10">#REF!</definedName>
    <definedName name="_day11" localSheetId="0">#REF!</definedName>
    <definedName name="_day11">#REF!</definedName>
    <definedName name="_day12" localSheetId="0">#REF!</definedName>
    <definedName name="_day12">#REF!</definedName>
    <definedName name="_day13" localSheetId="0">#REF!</definedName>
    <definedName name="_day13">#REF!</definedName>
    <definedName name="_day19" localSheetId="0">#REF!</definedName>
    <definedName name="_day19">#REF!</definedName>
    <definedName name="_day2" localSheetId="0">#REF!</definedName>
    <definedName name="_day2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ay5" localSheetId="0">#REF!</definedName>
    <definedName name="_day5">#REF!</definedName>
    <definedName name="_day6" localSheetId="0">#REF!</definedName>
    <definedName name="_day6">#REF!</definedName>
    <definedName name="_day7" localSheetId="0">#REF!</definedName>
    <definedName name="_day7">#REF!</definedName>
    <definedName name="_day8" localSheetId="0">#REF!</definedName>
    <definedName name="_day8">#REF!</definedName>
    <definedName name="_day9" localSheetId="0">#REF!</definedName>
    <definedName name="_day9">#REF!</definedName>
    <definedName name="_DOO1">#REF!</definedName>
    <definedName name="_e">#N/A</definedName>
    <definedName name="_END__L__D_">#N/A</definedName>
    <definedName name="_f">NA()</definedName>
    <definedName name="_Fill" hidden="1">#REF!</definedName>
    <definedName name="_i">NA()</definedName>
    <definedName name="_IV360000">#REF!</definedName>
    <definedName name="_IV65600">#REF!</definedName>
    <definedName name="_IV65700">#REF!</definedName>
    <definedName name="_IV65800">#REF!</definedName>
    <definedName name="_IV65900">#REF!</definedName>
    <definedName name="_IV66000">#REF!</definedName>
    <definedName name="_IV67000">#REF!</definedName>
    <definedName name="_IV68000">#REF!</definedName>
    <definedName name="_IV69000">#REF!</definedName>
    <definedName name="_IV70000">#REF!</definedName>
    <definedName name="_IV72000">#REF!</definedName>
    <definedName name="_j">NA()</definedName>
    <definedName name="_k">NA()</definedName>
    <definedName name="_Key1" hidden="1">#REF!</definedName>
    <definedName name="_Key2" hidden="1">#REF!</definedName>
    <definedName name="_l">NA()</definedName>
    <definedName name="_L_._L_6___C__L">#N/A</definedName>
    <definedName name="_LM_SUMMARY">#REF!</definedName>
    <definedName name="_m">NA()</definedName>
    <definedName name="_n">NA()</definedName>
    <definedName name="_o">NA()</definedName>
    <definedName name="_p">#N/A</definedName>
    <definedName name="_PGUP_7__U_._EN">#N/A</definedName>
    <definedName name="_q">#N/A</definedName>
    <definedName name="_R__59_BS_0_R__">#N/A</definedName>
    <definedName name="_Regression_Int">1</definedName>
    <definedName name="_s">NA()</definedName>
    <definedName name="_SFL1">#REF!</definedName>
    <definedName name="_SFL2">#REF!</definedName>
    <definedName name="_SFL3">#REF!</definedName>
    <definedName name="_SFM1">#REF!</definedName>
    <definedName name="_SFM2">#REF!</definedName>
    <definedName name="_SFM3">#REF!</definedName>
    <definedName name="_SFM4">#REF!</definedName>
    <definedName name="_SFM5">#REF!</definedName>
    <definedName name="_SFM6">#REF!</definedName>
    <definedName name="_SFM7">#REF!</definedName>
    <definedName name="_SFQ1">#REF!</definedName>
    <definedName name="_SFQ2">#REF!</definedName>
    <definedName name="_SFQ3">#REF!</definedName>
    <definedName name="_SFQ4">#REF!</definedName>
    <definedName name="_Sort" hidden="1">#REF!</definedName>
    <definedName name="_str1">#REF!</definedName>
    <definedName name="_str2">#REF!</definedName>
    <definedName name="_str3">#REF!</definedName>
    <definedName name="_sub1">#REF!</definedName>
    <definedName name="_SUM1">#REF!</definedName>
    <definedName name="_SUM2">#REF!</definedName>
    <definedName name="_SUM3">#REF!</definedName>
    <definedName name="_t">NA()</definedName>
    <definedName name="_TOP2">#REF!</definedName>
    <definedName name="_TP2">#REF!</definedName>
    <definedName name="_u">NA()</definedName>
    <definedName name="_w">#N/A</definedName>
    <definedName name="_WDR_">[3]วัดใต้!#REF!</definedName>
    <definedName name="_WIN1">#REF!</definedName>
    <definedName name="_WIR_D_2___APP1">#N/A</definedName>
    <definedName name="_z">#N/A</definedName>
    <definedName name="A">#REF!</definedName>
    <definedName name="AA" hidden="1">{#N/A,#N/A,TRUE,"SUM";#N/A,#N/A,TRUE,"EE";#N/A,#N/A,TRUE,"AC";#N/A,#N/A,TRUE,"SN"}</definedName>
    <definedName name="aaaa">#REF!</definedName>
    <definedName name="aaaaa">#REF!</definedName>
    <definedName name="aaag" hidden="1">{#N/A,#N/A,TRUE,"SUM";#N/A,#N/A,TRUE,"EE";#N/A,#N/A,TRUE,"AC";#N/A,#N/A,TRUE,"SN"}</definedName>
    <definedName name="AB" hidden="1">{#N/A,#N/A,TRUE,"SUM";#N/A,#N/A,TRUE,"EE";#N/A,#N/A,TRUE,"AC";#N/A,#N/A,TRUE,"SN"}</definedName>
    <definedName name="AC">#REF!</definedName>
    <definedName name="ACC">#REF!</definedName>
    <definedName name="AccessDatabase" hidden="1">"C:\My Documents\tippaporn\MAT PRICE.mdb"</definedName>
    <definedName name="ad">#REF!</definedName>
    <definedName name="ADDD">[0]!FST:([0]!FSB)</definedName>
    <definedName name="ADDR">[0]!HAJIME:[0]!OWARI</definedName>
    <definedName name="adjust1">#REF!</definedName>
    <definedName name="af">#REF!</definedName>
    <definedName name="AHU_PLAT">#REF!</definedName>
    <definedName name="AIR">#REF!</definedName>
    <definedName name="ALL">#REF!</definedName>
    <definedName name="allmail">#REF!</definedName>
    <definedName name="ARCH_LAB">[4]สรุปราคา!$M$4</definedName>
    <definedName name="ARCH_MAT">[4]สรุปราคา!$L$4</definedName>
    <definedName name="as">#REF!</definedName>
    <definedName name="ASA">[0]!HAJIME:[0]!OWARI</definedName>
    <definedName name="asd">#REF!</definedName>
    <definedName name="ASL">[0]!FST:([0]!FSB)</definedName>
    <definedName name="b">'[5]SH-B'!$C$1:$G$482</definedName>
    <definedName name="B1.">#REF!</definedName>
    <definedName name="BEAM_EREC">#REF!</definedName>
    <definedName name="BEGIN">#REF!</definedName>
    <definedName name="BIGC" hidden="1">{#N/A,#N/A,TRUE,"Str.";#N/A,#N/A,TRUE,"Steel &amp; Roof";#N/A,#N/A,TRUE,"Arc.";#N/A,#N/A,TRUE,"Preliminary";#N/A,#N/A,TRUE,"Sum_Prelim"}</definedName>
    <definedName name="BOX">#REF!</definedName>
    <definedName name="BuiltIn_AutoFilter___6">#REF!</definedName>
    <definedName name="Button_1">"MAT_PRICE_Sheet1_List"</definedName>
    <definedName name="CAL">#REF!</definedName>
    <definedName name="cap">#REF!</definedName>
    <definedName name="CC">#REF!</definedName>
    <definedName name="CCC">#REF!</definedName>
    <definedName name="cccc">#REF!</definedName>
    <definedName name="CDL">#REF!</definedName>
    <definedName name="ceiling">#REF!</definedName>
    <definedName name="centric" hidden="1">{#N/A,#N/A,TRUE,"Str.";#N/A,#N/A,TRUE,"Steel &amp; Roof";#N/A,#N/A,TRUE,"Arc.";#N/A,#N/A,TRUE,"Preliminary";#N/A,#N/A,TRUE,"Sum_Prelim"}</definedName>
    <definedName name="Checkbox">[6]List!$A$6:$A$54,[6]List!$A$58:$A$66,[6]List!$A$70:$A$81,[6]List!$G$6:$G$54,[6]List!$G$58:$G$66,[6]List!$G$70:$G$81</definedName>
    <definedName name="Checker">[6]List!$D$6:$E$54,[6]List!$D$58:$E$65,[6]List!$D$70:$E$81,[6]List!$J$6:$K$54,[6]List!$J$58:$K$66,[6]List!$J$70:$K$81</definedName>
    <definedName name="CL">"$#REF!.$#REF!$#REF!:$#REF!$#REF!"</definedName>
    <definedName name="Code_silk">'[7]Cost Data'!$C$5:$E$559</definedName>
    <definedName name="col">#REF!</definedName>
    <definedName name="com">#REF!</definedName>
    <definedName name="cont">'[8]cov-estimate'!$B$1:$H$46</definedName>
    <definedName name="cost_lab">#REF!</definedName>
    <definedName name="cost_mat">#REF!</definedName>
    <definedName name="Cost_silk">'[7]Cost Data'!$B$5:$J$559</definedName>
    <definedName name="Cost_The_Bay">'[9]Cost Data'!$B$5:$J$500</definedName>
    <definedName name="cost1" localSheetId="0">#REF!</definedName>
    <definedName name="cost1">#REF!</definedName>
    <definedName name="cost10" localSheetId="0">#REF!</definedName>
    <definedName name="cost10">#REF!</definedName>
    <definedName name="cost11" localSheetId="0">#REF!</definedName>
    <definedName name="cost11">#REF!</definedName>
    <definedName name="cost12" localSheetId="0">#REF!</definedName>
    <definedName name="cost12">#REF!</definedName>
    <definedName name="cost13" localSheetId="0">#REF!</definedName>
    <definedName name="cost13">#REF!</definedName>
    <definedName name="cost2" localSheetId="0">#REF!</definedName>
    <definedName name="cost2">#REF!</definedName>
    <definedName name="cost3" localSheetId="0">#REF!</definedName>
    <definedName name="cost3">#REF!</definedName>
    <definedName name="cost4" localSheetId="0">#REF!</definedName>
    <definedName name="cost4">#REF!</definedName>
    <definedName name="cost5" localSheetId="0">#REF!</definedName>
    <definedName name="cost5">#REF!</definedName>
    <definedName name="cost6" localSheetId="0">#REF!</definedName>
    <definedName name="cost6">#REF!</definedName>
    <definedName name="cost7" localSheetId="0">#REF!</definedName>
    <definedName name="cost7">#REF!</definedName>
    <definedName name="cost8" localSheetId="0">#REF!</definedName>
    <definedName name="cost8">#REF!</definedName>
    <definedName name="cost9" localSheetId="0">#REF!</definedName>
    <definedName name="cost9">#REF!</definedName>
    <definedName name="CR_ALL">#REF!</definedName>
    <definedName name="CUL">#REF!</definedName>
    <definedName name="d">'[5]SH-D'!$C$1:$G$531</definedName>
    <definedName name="DATA">#REF!</definedName>
    <definedName name="data10">#REF!</definedName>
    <definedName name="data4">#REF!</definedName>
    <definedName name="data84">'[10]Purchase Order'!$E$40</definedName>
    <definedName name="_xlnm.Database">[11]EXF!#REF!</definedName>
    <definedName name="DD">[0]!STOP2:[0]!STOP2E</definedName>
    <definedName name="ddd" hidden="1">{#N/A,#N/A,TRUE,"Str.";#N/A,#N/A,TRUE,"Steel &amp; Roof";#N/A,#N/A,TRUE,"Arc.";#N/A,#N/A,TRUE,"Preliminary";#N/A,#N/A,TRUE,"Sum_Prelim"}</definedName>
    <definedName name="DDDD">#REF!</definedName>
    <definedName name="deee">#REF!</definedName>
    <definedName name="DF">[0]!STOP2:[0]!STOP2E</definedName>
    <definedName name="dflt2">'[10]Customize Your Purchase Order'!$F$23</definedName>
    <definedName name="dflt3">'[10]Customize Your Purchase Order'!$F$24</definedName>
    <definedName name="dflt4">'[10]Customize Your Purchase Order'!$E$25</definedName>
    <definedName name="dflt5">'[10]Customize Your Purchase Order'!$F$27</definedName>
    <definedName name="dflt6">'[10]Customize Your Purchase Order'!$F$28</definedName>
    <definedName name="dflt7">[12]Invoice!#REF!</definedName>
    <definedName name="Dock_shop">#REF!</definedName>
    <definedName name="door_frame">#REF!</definedName>
    <definedName name="door_hw">#REF!</definedName>
    <definedName name="drainage">#REF!</definedName>
    <definedName name="DSF">[0]!FST:([0]!FSB)</definedName>
    <definedName name="e">#REF!</definedName>
    <definedName name="ee">#REF!</definedName>
    <definedName name="eec">#REF!</definedName>
    <definedName name="EEE">#REF!</definedName>
    <definedName name="ELEMENT__Sanitary_System">#REF!</definedName>
    <definedName name="elx">#REF!</definedName>
    <definedName name="ert">#REF!</definedName>
    <definedName name="Ex_wk_demol">#REF!</definedName>
    <definedName name="ex_wk_gen.">#REF!</definedName>
    <definedName name="Excel_BuiltIn__FilterDatabase_5">"$#REF!.#REF!#REF!:#REF!#REF!"</definedName>
    <definedName name="Excel_BuiltIn__FilterDatabase_5_1">NA()</definedName>
    <definedName name="Excel_BuiltIn__FilterDatabase_5_8">NA()</definedName>
    <definedName name="Excel_BuiltIn__FilterDatabase_7">"$#REF!.$A$24:$J$356"</definedName>
    <definedName name="Excel_BuiltIn__FilterDatabase_7_8">NA()</definedName>
    <definedName name="Excel_BuiltIn_Database">#REF!</definedName>
    <definedName name="Excel_BuiltIn_Print_Area">"$#REF!.$A$2:$C$119"</definedName>
    <definedName name="Excel_BuiltIn_Print_Area_0">"$#REF!.$B$2:$C$119"</definedName>
    <definedName name="Excel_BuiltIn_Print_Area_0___0">"$#REF!.$B$2:$C$112"</definedName>
    <definedName name="Excel_BuiltIn_Print_Area_1">#REF!</definedName>
    <definedName name="Excel_BuiltIn_Print_Area_1_1">"$#REF!.$A$1:$H$59"</definedName>
    <definedName name="Excel_BuiltIn_Print_Area_1_1_1">NA()</definedName>
    <definedName name="Excel_BuiltIn_Print_Area_1_1_1_1">#REF!</definedName>
    <definedName name="Excel_BuiltIn_Print_Area_1_1_1_1_1">NA()</definedName>
    <definedName name="Excel_BuiltIn_Print_Area_1_1_1_1_1_1">NA()</definedName>
    <definedName name="Excel_BuiltIn_Print_Area_1_1_1_1_1_1_1">#REF!</definedName>
    <definedName name="Excel_BuiltIn_Print_Area_1_1_1_1_1_1_1_1">#REF!</definedName>
    <definedName name="Excel_BuiltIn_Print_Area_1_1_1_1_1_1_1_1_1">NA()</definedName>
    <definedName name="Excel_BuiltIn_Print_Area_1_1_1_1_1_1_1_1_1_1">#REF!</definedName>
    <definedName name="Excel_BuiltIn_Print_Area_1_1_1_1_1_1_1_1_1_1_1">NA()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NA()</definedName>
    <definedName name="Excel_BuiltIn_Print_Area_1_1_1_1_1_1_1_1_1_1_1_1_1_1_1">#REF!</definedName>
    <definedName name="Excel_BuiltIn_Print_Area_1_1_1_1_1_1_1_1_1_1_1_1_1_1_1_1_1_1">NA()</definedName>
    <definedName name="Excel_BuiltIn_Print_Area_1_1_1_1_1_1_1_1_1_1_1_1_1_1_1_1_1_1_1">NA()</definedName>
    <definedName name="Excel_BuiltIn_Print_Area_1_1_1_1_1_1_1_1_1_1_1_1_1_1_1_1_1_1_1_1">NA()</definedName>
    <definedName name="Excel_BuiltIn_Print_Area_1_1_1_1_1_1_1_1_1_1_1_1_1_1_1_16">#REF!</definedName>
    <definedName name="Excel_BuiltIn_Print_Area_1_1_1_1_1_1_1_1_1_1_1_1_1_1_1_16_1">#REF!</definedName>
    <definedName name="Excel_BuiltIn_Print_Area_1_1_1_1_1_1_1_1_1_1_1_1_1_1_16">#REF!</definedName>
    <definedName name="Excel_BuiltIn_Print_Area_1_1_1_1_1_1_1_1_1_1_1_1_1_16">#REF!</definedName>
    <definedName name="Excel_BuiltIn_Print_Area_1_1_1_1_1_1_1_1_1_1_1_1_16">#REF!</definedName>
    <definedName name="Excel_BuiltIn_Print_Area_1_1_1_1_1_1_1_1_1_1_16">#REF!</definedName>
    <definedName name="Excel_BuiltIn_Print_Area_1_1_1_1_1_1_1_1_1_10">NA()</definedName>
    <definedName name="Excel_BuiltIn_Print_Area_1_1_1_1_1_1_1_1_1_11">NA()</definedName>
    <definedName name="Excel_BuiltIn_Print_Area_1_1_1_1_1_1_1_1_1_2">NA()</definedName>
    <definedName name="Excel_BuiltIn_Print_Area_1_1_1_1_1_1_1_1_1_2_1">NA()</definedName>
    <definedName name="Excel_BuiltIn_Print_Area_1_1_1_1_1_1_1_1_1_3">NA()</definedName>
    <definedName name="Excel_BuiltIn_Print_Area_1_1_1_1_1_1_1_1_1_3_1">NA()</definedName>
    <definedName name="Excel_BuiltIn_Print_Area_1_1_1_1_1_1_1_1_1_4">NA()</definedName>
    <definedName name="Excel_BuiltIn_Print_Area_1_1_1_1_1_1_1_1_1_6">NA()</definedName>
    <definedName name="Excel_BuiltIn_Print_Area_1_1_1_1_1_1_1_1_1_8">NA()</definedName>
    <definedName name="Excel_BuiltIn_Print_Area_1_1_1_1_1_1_1_1_1_9">NA()</definedName>
    <definedName name="Excel_BuiltIn_Print_Area_1_1_1_1_1_1_1_1_10">NA()</definedName>
    <definedName name="Excel_BuiltIn_Print_Area_1_1_1_1_1_1_1_1_11">NA()</definedName>
    <definedName name="Excel_BuiltIn_Print_Area_1_1_1_1_1_1_1_1_16">#REF!</definedName>
    <definedName name="Excel_BuiltIn_Print_Area_1_1_1_1_1_1_1_1_9">NA()</definedName>
    <definedName name="Excel_BuiltIn_Print_Area_1_1_1_1_1_1_1_10">NA()</definedName>
    <definedName name="Excel_BuiltIn_Print_Area_1_1_1_1_1_1_1_11">NA()</definedName>
    <definedName name="Excel_BuiltIn_Print_Area_1_1_1_1_1_1_1_16">#REF!</definedName>
    <definedName name="Excel_BuiltIn_Print_Area_1_1_1_1_1_1_1_2">NA()</definedName>
    <definedName name="Excel_BuiltIn_Print_Area_1_1_1_1_1_1_1_9">NA()</definedName>
    <definedName name="Excel_BuiltIn_Print_Area_1_1_1_1_1_1_10">NA()</definedName>
    <definedName name="Excel_BuiltIn_Print_Area_1_1_1_1_1_1_11">NA()</definedName>
    <definedName name="Excel_BuiltIn_Print_Area_1_1_1_1_1_1_9">NA()</definedName>
    <definedName name="Excel_BuiltIn_Print_Area_1_1_1_1_1_10">NA()</definedName>
    <definedName name="Excel_BuiltIn_Print_Area_1_1_1_1_1_11">NA()</definedName>
    <definedName name="Excel_BuiltIn_Print_Area_1_1_1_1_1_9">NA()</definedName>
    <definedName name="Excel_BuiltIn_Print_Area_1_1_1_1_10">NA()</definedName>
    <definedName name="Excel_BuiltIn_Print_Area_1_1_1_1_11">NA()</definedName>
    <definedName name="Excel_BuiltIn_Print_Area_1_1_1_1_16">#REF!</definedName>
    <definedName name="Excel_BuiltIn_Print_Area_1_1_1_1_9">NA()</definedName>
    <definedName name="Excel_BuiltIn_Print_Area_1_1_1_10">NA()</definedName>
    <definedName name="Excel_BuiltIn_Print_Area_1_1_1_11">NA()</definedName>
    <definedName name="Excel_BuiltIn_Print_Area_1_1_1_2">NA()</definedName>
    <definedName name="Excel_BuiltIn_Print_Area_1_1_1_9">NA()</definedName>
    <definedName name="Excel_BuiltIn_Print_Area_1_1_10">NA()</definedName>
    <definedName name="Excel_BuiltIn_Print_Area_1_1_11">NA()</definedName>
    <definedName name="Excel_BuiltIn_Print_Area_1_1_9">NA()</definedName>
    <definedName name="Excel_BuiltIn_Print_Area_10">#REF!</definedName>
    <definedName name="Excel_BuiltIn_Print_Area_10_1">"$#REF!.$B$1:$P$45"</definedName>
    <definedName name="Excel_BuiltIn_Print_Area_10_1_1">"$#REF!.$A$1:$V$71"</definedName>
    <definedName name="Excel_BuiltIn_Print_Area_10_1_1_1">"$#REF!.$A$1:$O$71"</definedName>
    <definedName name="Excel_BuiltIn_Print_Area_10_1_1_1_1">NA()</definedName>
    <definedName name="Excel_BuiltIn_Print_Area_10_1_1_1_1_1">NA()</definedName>
    <definedName name="Excel_BuiltIn_Print_Area_10_1_10">NA()</definedName>
    <definedName name="Excel_BuiltIn_Print_Area_10_1_11">NA()</definedName>
    <definedName name="Excel_BuiltIn_Print_Area_10_1_2">NA()</definedName>
    <definedName name="Excel_BuiltIn_Print_Area_10_1_3">NA()</definedName>
    <definedName name="Excel_BuiltIn_Print_Area_10_1_4">NA()</definedName>
    <definedName name="Excel_BuiltIn_Print_Area_10_1_6">NA()</definedName>
    <definedName name="Excel_BuiltIn_Print_Area_10_1_8">NA()</definedName>
    <definedName name="Excel_BuiltIn_Print_Area_10_1_9">NA()</definedName>
    <definedName name="Excel_BuiltIn_Print_Area_11">#REF!</definedName>
    <definedName name="Excel_BuiltIn_Print_Area_11_1">"$#REF!.$A$1:$BV$370"</definedName>
    <definedName name="Excel_BuiltIn_Print_Area_11_1_1">NA()</definedName>
    <definedName name="Excel_BuiltIn_Print_Area_11_1_1_1">NA()</definedName>
    <definedName name="Excel_BuiltIn_Print_Area_11_1_1_1_1">#REF!</definedName>
    <definedName name="Excel_BuiltIn_Print_Area_11_1_1_1_1_1">#REF!</definedName>
    <definedName name="Excel_BuiltIn_Print_Area_11_1_1_1_1_1_1">#REF!</definedName>
    <definedName name="Excel_BuiltIn_Print_Area_11_10">NA()</definedName>
    <definedName name="Excel_BuiltIn_Print_Area_11_11">NA()</definedName>
    <definedName name="Excel_BuiltIn_Print_Area_11_9">NA()</definedName>
    <definedName name="Excel_BuiltIn_Print_Area_12">#REF!</definedName>
    <definedName name="Excel_BuiltIn_Print_Area_12_1">('[13]SCHEDULE 10_BUILD MANAGEMENT'!$A$1:$J$44,'[13]SCHEDULE 10_BUILD MANAGEMENT'!$A$45:$J$54,'[13]SCHEDULE 10_BUILD MANAGEMENT'!$A$55:$J$73)</definedName>
    <definedName name="Excel_BuiltIn_Print_Area_12_1_1">('[14]SCHEDULE 10_BUILD MANAGEMENT'!$A$1:$J$45,'[14]SCHEDULE 10_BUILD MANAGEMENT'!$A$46:$J$55,'[14]SCHEDULE 10_BUILD MANAGEMENT'!$A$56:$J$74)</definedName>
    <definedName name="Excel_BuiltIn_Print_Area_12_1_1_1">NA()</definedName>
    <definedName name="Excel_BuiltIn_Print_Area_12_1_1_1_1">"$#REF!.$#REF!$#REF!:$#REF!$#REF!"</definedName>
    <definedName name="Excel_BuiltIn_Print_Area_12_1_1_1_1_1">#REF!</definedName>
    <definedName name="Excel_BuiltIn_Print_Area_12_1_1_1_1_1_1">#REF!</definedName>
    <definedName name="Excel_BuiltIn_Print_Area_12_1_1_1_1_1_1_1">#REF!</definedName>
    <definedName name="Excel_BuiltIn_Print_Area_12_1_1_1_1_1_1_1_1">#REF!</definedName>
    <definedName name="Excel_BuiltIn_Print_Area_13_1_1">#REF!</definedName>
    <definedName name="Excel_BuiltIn_Print_Area_13_1_1_1">#REF!</definedName>
    <definedName name="Excel_BuiltIn_Print_Area_13_1_1_1_1">#REF!</definedName>
    <definedName name="Excel_BuiltIn_Print_Area_13_1_1_1_1_1">#REF!</definedName>
    <definedName name="Excel_BuiltIn_Print_Area_13_1_1_1_1_1_1">#REF!</definedName>
    <definedName name="Excel_BuiltIn_Print_Area_13_1_1_1_1_1_1_1">#REF!</definedName>
    <definedName name="Excel_BuiltIn_Print_Area_13_1_1_1_1_1_1_1_1">#REF!</definedName>
    <definedName name="Excel_BuiltIn_Print_Area_13_1_1_1_1_1_1_1_1_1">#REF!</definedName>
    <definedName name="Excel_BuiltIn_Print_Area_13_1_1_1_1_1_1_1_1_1_1">#REF!</definedName>
    <definedName name="Excel_BuiltIn_Print_Area_13_1_1_1_1_1_1_1_1_1_1_1">#REF!</definedName>
    <definedName name="Excel_BuiltIn_Print_Area_13_1_1_1_1_1_1_1_1_1_1_1_1">#REF!</definedName>
    <definedName name="Excel_BuiltIn_Print_Area_13_1_1_1_1_1_1_1_1_1_1_1_1_1">#REF!</definedName>
    <definedName name="Excel_BuiltIn_Print_Area_13_1_1_1_1_1_1_1_1_1_1_1_1_1_1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4_1_1_1_1_1">#REF!</definedName>
    <definedName name="Excel_BuiltIn_Print_Area_14_1_1_1_1_1_1">#REF!</definedName>
    <definedName name="Excel_BuiltIn_Print_Area_14_1_1_1_1_1_1_1">#REF!</definedName>
    <definedName name="Excel_BuiltIn_Print_Area_14_1_1_1_1_1_1_1_1">#REF!</definedName>
    <definedName name="Excel_BuiltIn_Print_Area_14_1_1_1_1_1_1_1_1_1">#REF!</definedName>
    <definedName name="Excel_BuiltIn_Print_Area_14_1_1_1_1_1_1_1_1_1_1">#REF!</definedName>
    <definedName name="Excel_BuiltIn_Print_Area_14_1_1_1_1_1_1_1_1_1_1_1">#REF!</definedName>
    <definedName name="Excel_BuiltIn_Print_Area_14_1_1_1_1_1_1_1_1_1_1_1_1">#REF!</definedName>
    <definedName name="Excel_BuiltIn_Print_Area_14_1_1_1_1_1_1_1_1_1_1_1_1_1">#REF!</definedName>
    <definedName name="Excel_BuiltIn_Print_Area_14_1_1_1_1_1_1_1_1_1_1_1_1_1_1">#REF!</definedName>
    <definedName name="Excel_BuiltIn_Print_Area_14_1_1_1_1_1_1_1_1_1_1_1_1_1_1_1">#REF!</definedName>
    <definedName name="Excel_BuiltIn_Print_Area_14_1_1_1_1_1_1_1_1_1_1_1_1_1_1_1_1">#REF!</definedName>
    <definedName name="Excel_BuiltIn_Print_Area_14_1_1_1_1_1_1_1_1_1_1_1_1_1_1_1_1_1">#REF!</definedName>
    <definedName name="Excel_BuiltIn_Print_Area_14_1_1_1_1_1_1_1_1_1_1_1_1_1_1_1_1_1_1">#REF!</definedName>
    <definedName name="Excel_BuiltIn_Print_Area_14_1_1_1_1_1_1_1_1_1_1_1_1_1_1_1_1_1_1_1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_1_1">#REF!</definedName>
    <definedName name="Excel_BuiltIn_Print_Area_15_1_1_1_1_1">#REF!</definedName>
    <definedName name="Excel_BuiltIn_Print_Area_15_1_1_1_1_1_1">#REF!</definedName>
    <definedName name="Excel_BuiltIn_Print_Area_15_1_1_1_1_1_1_1">#REF!</definedName>
    <definedName name="Excel_BuiltIn_Print_Area_15_1_1_1_1_1_1_1_1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8_1">#REF!</definedName>
    <definedName name="Excel_BuiltIn_Print_Area_18_1_1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2">#REF!</definedName>
    <definedName name="Excel_BuiltIn_Print_Area_2_1">"$#REF!.$B$1:$D$61"</definedName>
    <definedName name="Excel_BuiltIn_Print_Area_2_1_1">"$#REF!.$A$1:$D$26"</definedName>
    <definedName name="Excel_BuiltIn_Print_Area_2_1_1_1">"$#REF!.$A$1:$D$26"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_1_1_1_1_1">#REF!</definedName>
    <definedName name="Excel_BuiltIn_Print_Area_2_1_10">NA()</definedName>
    <definedName name="Excel_BuiltIn_Print_Area_2_1_11">NA()</definedName>
    <definedName name="Excel_BuiltIn_Print_Area_2_1_9">NA()</definedName>
    <definedName name="Excel_BuiltIn_Print_Area_20_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4_1_1_1">#REF!</definedName>
    <definedName name="Excel_BuiltIn_Print_Area_24_1_1_1_1">#REF!</definedName>
    <definedName name="Excel_BuiltIn_Print_Area_24_1_1_1_1_1">#REF!</definedName>
    <definedName name="Excel_BuiltIn_Print_Area_24_1_1_1_1_1_1">#REF!</definedName>
    <definedName name="Excel_BuiltIn_Print_Area_25_1">#REF!</definedName>
    <definedName name="Excel_BuiltIn_Print_Area_25_1_1">#REF!</definedName>
    <definedName name="Excel_BuiltIn_Print_Area_25_1_1_1">#REF!</definedName>
    <definedName name="Excel_BuiltIn_Print_Area_25_1_1_1_1">#REF!</definedName>
    <definedName name="Excel_BuiltIn_Print_Area_25_1_1_1_1_1">#REF!</definedName>
    <definedName name="Excel_BuiltIn_Print_Area_25_1_1_1_1_1_1">#REF!</definedName>
    <definedName name="Excel_BuiltIn_Print_Area_25_1_1_1_1_1_1_1">#REF!</definedName>
    <definedName name="Excel_BuiltIn_Print_Area_25_1_1_1_1_1_1_1_1">#REF!</definedName>
    <definedName name="Excel_BuiltIn_Print_Area_25_1_1_1_1_1_1_1_1_1">#REF!</definedName>
    <definedName name="Excel_BuiltIn_Print_Area_25_1_1_1_1_1_1_1_1_1_1">#REF!</definedName>
    <definedName name="Excel_BuiltIn_Print_Area_26">#REF!</definedName>
    <definedName name="Excel_BuiltIn_Print_Area_26_1">#REF!</definedName>
    <definedName name="Excel_BuiltIn_Print_Area_26_1_1">#REF!</definedName>
    <definedName name="Excel_BuiltIn_Print_Area_26_1_1_1">#REF!</definedName>
    <definedName name="Excel_BuiltIn_Print_Area_26_1_1_1_1">#REF!</definedName>
    <definedName name="Excel_BuiltIn_Print_Area_27_1">#REF!</definedName>
    <definedName name="Excel_BuiltIn_Print_Area_27_1_1">#REF!</definedName>
    <definedName name="Excel_BuiltIn_Print_Area_27_1_1_1">#REF!</definedName>
    <definedName name="Excel_BuiltIn_Print_Area_28_1">#REF!</definedName>
    <definedName name="Excel_BuiltIn_Print_Area_3_1">#REF!</definedName>
    <definedName name="Excel_BuiltIn_Print_Area_3_1_1">(#REF!,#REF!)</definedName>
    <definedName name="Excel_BuiltIn_Print_Area_3_1_1_1">NA()</definedName>
    <definedName name="Excel_BuiltIn_Print_Area_3_1_1_1_1">"$#REF!.$B$1:$G$152"</definedName>
    <definedName name="Excel_BuiltIn_Print_Area_3_1_1_1_1_1">NA()</definedName>
    <definedName name="Excel_BuiltIn_Print_Area_3_1_1_1_1_1_1">"$#REF!.$A$2:$J$28"</definedName>
    <definedName name="Excel_BuiltIn_Print_Area_3_1_1_1_1_1_1_1">"$#REF!.$A$2:$J$38"</definedName>
    <definedName name="Excel_BuiltIn_Print_Area_3_1_1_1_1_1_1_1_1">"$#REF!.$A$2:$J$32"</definedName>
    <definedName name="Excel_BuiltIn_Print_Area_3_1_1_1_1_1_1_1_1_1">"$#REF!.$A$2:$J$38"</definedName>
    <definedName name="Excel_BuiltIn_Print_Area_3_1_1_1_1_1_1_1_1_1_1">"$#REF!.$A$11:$J$28"</definedName>
    <definedName name="Excel_BuiltIn_Print_Area_3_1_1_1_1_1_1_1_1_1_1_1">"$#REF!.$A$2:$J$32"</definedName>
    <definedName name="Excel_BuiltIn_Print_Area_3_1_1_1_1_1_1_1_1_1_1_1_1">"$#REF!.$A$11:$J$28"</definedName>
    <definedName name="Excel_BuiltIn_Print_Area_3_1_1_1_1_1_10">"$#REF!.$A$2:$J$32"</definedName>
    <definedName name="Excel_BuiltIn_Print_Area_3_1_1_1_1_1_11">"$#REF!.$A$2:$J$32"</definedName>
    <definedName name="Excel_BuiltIn_Print_Area_3_1_1_1_1_1_2">"$#REF!.$A$11:$J$28"</definedName>
    <definedName name="Excel_BuiltIn_Print_Area_3_1_1_1_1_1_3">"$#REF!.$A$11:$J$28"</definedName>
    <definedName name="Excel_BuiltIn_Print_Area_3_1_1_1_1_1_4">"$#REF!.$A$11:$J$28"</definedName>
    <definedName name="Excel_BuiltIn_Print_Area_3_1_1_1_1_1_6">"$#REF!.$A$11:$J$28"</definedName>
    <definedName name="Excel_BuiltIn_Print_Area_3_1_1_1_1_1_8">"$#REF!.$A$11:$J$28"</definedName>
    <definedName name="Excel_BuiltIn_Print_Area_3_1_1_1_1_1_9">"$#REF!.$A$2:$J$32"</definedName>
    <definedName name="Excel_BuiltIn_Print_Area_3_1_1_1_1_10">"$#REF!.$A$2:$J$38"</definedName>
    <definedName name="Excel_BuiltIn_Print_Area_3_1_1_1_1_11">"$#REF!.$A$2:$J$38"</definedName>
    <definedName name="Excel_BuiltIn_Print_Area_3_1_1_1_1_2">"$#REF!.$A$2:$J$32"</definedName>
    <definedName name="Excel_BuiltIn_Print_Area_3_1_1_1_1_3">"$#REF!.$A$2:$J$32"</definedName>
    <definedName name="Excel_BuiltIn_Print_Area_3_1_1_1_1_4">"$#REF!.$A$2:$J$32"</definedName>
    <definedName name="Excel_BuiltIn_Print_Area_3_1_1_1_1_6">"$#REF!.$A$2:$J$32"</definedName>
    <definedName name="Excel_BuiltIn_Print_Area_3_1_1_1_1_8">"$#REF!.$A$2:$J$32"</definedName>
    <definedName name="Excel_BuiltIn_Print_Area_3_1_1_1_1_9">"$#REF!.$A$2:$J$38"</definedName>
    <definedName name="Excel_BuiltIn_Print_Area_3_1_1_2">"$#REF!.$A$1:$J$41"</definedName>
    <definedName name="Excel_BuiltIn_Print_Area_3_1_1_32">(#REF!,#REF!)</definedName>
    <definedName name="Excel_BuiltIn_Print_Area_3_1_1_32_38">(#REF!,#REF!)</definedName>
    <definedName name="Excel_BuiltIn_Print_Area_3_1_1_33">(#REF!,#REF!)</definedName>
    <definedName name="Excel_BuiltIn_Print_Area_3_1_1_33_38">(#REF!,#REF!)</definedName>
    <definedName name="Excel_BuiltIn_Print_Area_3_1_1_38">(#REF!,#REF!)</definedName>
    <definedName name="Excel_BuiltIn_Print_Area_3_1_10">NA()</definedName>
    <definedName name="Excel_BuiltIn_Print_Area_3_1_11">NA()</definedName>
    <definedName name="Excel_BuiltIn_Print_Area_3_1_17">(#REF!,#REF!)</definedName>
    <definedName name="Excel_BuiltIn_Print_Area_3_1_17_32">(#REF!,#REF!)</definedName>
    <definedName name="Excel_BuiltIn_Print_Area_3_1_17_32_38">(#REF!,#REF!)</definedName>
    <definedName name="Excel_BuiltIn_Print_Area_3_1_17_33">(#REF!,#REF!)</definedName>
    <definedName name="Excel_BuiltIn_Print_Area_3_1_17_33_38">(#REF!,#REF!)</definedName>
    <definedName name="Excel_BuiltIn_Print_Area_3_1_17_38">(#REF!,#REF!)</definedName>
    <definedName name="Excel_BuiltIn_Print_Area_3_1_2">NA()</definedName>
    <definedName name="Excel_BuiltIn_Print_Area_3_1_3">NA()</definedName>
    <definedName name="Excel_BuiltIn_Print_Area_3_1_4">NA()</definedName>
    <definedName name="Excel_BuiltIn_Print_Area_3_1_6">NA()</definedName>
    <definedName name="Excel_BuiltIn_Print_Area_3_1_8">NA()</definedName>
    <definedName name="Excel_BuiltIn_Print_Area_3_1_9">NA()</definedName>
    <definedName name="Excel_BuiltIn_Print_Area_30_1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4_1">NA()</definedName>
    <definedName name="Excel_BuiltIn_Print_Area_4_1_1">NA()</definedName>
    <definedName name="Excel_BuiltIn_Print_Area_4_1_1_1">"$#REF!.$A$1:$IV$65536"</definedName>
    <definedName name="Excel_BuiltIn_Print_Area_4_1_1_1_1">NA()</definedName>
    <definedName name="Excel_BuiltIn_Print_Area_4_1_1_1_1_1">"$#REF!.$A$2:$J$39"</definedName>
    <definedName name="Excel_BuiltIn_Print_Area_4_1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"$#REF!.$A$1:$IV$65536"</definedName>
    <definedName name="Excel_BuiltIn_Print_Area_4_1_1_1_1_1_1_1_1_1_1_1">NA()</definedName>
    <definedName name="Excel_BuiltIn_Print_Area_4_1_1_1_1_1_1_1_1_1_1_1_1">"$#REF!.$A$1:$IV$65536"</definedName>
    <definedName name="Excel_BuiltIn_Print_Area_4_1_1_1_1_1_1_1_1_1_1_1_1_1">"$#REF!.$A$2:$J$39"</definedName>
    <definedName name="Excel_BuiltIn_Print_Area_4_1_1_1_1_1_1_1_1_1_1_1_1_1_1">#REF!</definedName>
    <definedName name="Excel_BuiltIn_Print_Area_4_1_1_1_1_1_1_1_1_1_1_1_1_1_1_1">#REF!</definedName>
    <definedName name="Excel_BuiltIn_Print_Area_4_1_1_1_1_1_1_1_1_1_1_1_1_1_1_1_1">#REF!</definedName>
    <definedName name="Excel_BuiltIn_Print_Area_4_1_1_1_1_1_10">"$#REF!.$A$1:$IV$65536"</definedName>
    <definedName name="Excel_BuiltIn_Print_Area_4_1_1_1_1_1_11">"$#REF!.$A$1:$IV$65536"</definedName>
    <definedName name="Excel_BuiltIn_Print_Area_4_1_1_1_1_1_2">"$#REF!.$A$1:$IV$65536"</definedName>
    <definedName name="Excel_BuiltIn_Print_Area_4_1_1_1_1_1_2_1">"$#REF!.$A$2:$J$39"</definedName>
    <definedName name="Excel_BuiltIn_Print_Area_4_1_1_1_1_1_3">"$#REF!.$A$1:$IV$65536"</definedName>
    <definedName name="Excel_BuiltIn_Print_Area_4_1_1_1_1_1_4">"$#REF!.$A$1:$IV$65536"</definedName>
    <definedName name="Excel_BuiltIn_Print_Area_4_1_1_1_1_1_6">"$#REF!.$A$1:$IV$65536"</definedName>
    <definedName name="Excel_BuiltIn_Print_Area_4_1_1_1_1_1_8">"$#REF!.$A$1:$IV$65536"</definedName>
    <definedName name="Excel_BuiltIn_Print_Area_4_1_1_1_1_1_9">"$#REF!.$A$1:$IV$65536"</definedName>
    <definedName name="Excel_BuiltIn_Print_Area_4_1_1_1_1_10">NA()</definedName>
    <definedName name="Excel_BuiltIn_Print_Area_4_1_1_1_1_11">NA()</definedName>
    <definedName name="Excel_BuiltIn_Print_Area_4_1_1_1_1_2">NA()</definedName>
    <definedName name="Excel_BuiltIn_Print_Area_4_1_1_1_1_3">NA()</definedName>
    <definedName name="Excel_BuiltIn_Print_Area_4_1_1_1_1_4">NA()</definedName>
    <definedName name="Excel_BuiltIn_Print_Area_4_1_1_1_1_6">NA()</definedName>
    <definedName name="Excel_BuiltIn_Print_Area_4_1_1_1_1_8">NA()</definedName>
    <definedName name="Excel_BuiltIn_Print_Area_4_1_1_1_1_9">NA()</definedName>
    <definedName name="Excel_BuiltIn_Print_Area_4_1_1_1_10">NA()</definedName>
    <definedName name="Excel_BuiltIn_Print_Area_4_1_1_1_11">NA()</definedName>
    <definedName name="Excel_BuiltIn_Print_Area_4_1_1_1_2">NA()</definedName>
    <definedName name="Excel_BuiltIn_Print_Area_4_1_1_1_3">NA()</definedName>
    <definedName name="Excel_BuiltIn_Print_Area_4_1_1_1_4">NA()</definedName>
    <definedName name="Excel_BuiltIn_Print_Area_4_1_1_1_6">NA()</definedName>
    <definedName name="Excel_BuiltIn_Print_Area_4_1_1_1_8">NA()</definedName>
    <definedName name="Excel_BuiltIn_Print_Area_4_1_1_1_9">NA()</definedName>
    <definedName name="Excel_BuiltIn_Print_Area_4_1_1_10">"$#REF!.$A$2:$J$39"</definedName>
    <definedName name="Excel_BuiltIn_Print_Area_4_1_1_11">"$#REF!.$A$2:$J$39"</definedName>
    <definedName name="Excel_BuiltIn_Print_Area_4_1_1_2">"$#REF!.$A$2:$J$39"</definedName>
    <definedName name="Excel_BuiltIn_Print_Area_4_1_1_3">"$#REF!.$A$2:$J$39"</definedName>
    <definedName name="Excel_BuiltIn_Print_Area_4_1_1_4">"$#REF!.$A$2:$J$39"</definedName>
    <definedName name="Excel_BuiltIn_Print_Area_4_1_1_6">"$#REF!.$A$2:$J$39"</definedName>
    <definedName name="Excel_BuiltIn_Print_Area_4_1_1_8">"$#REF!.$A$2:$J$39"</definedName>
    <definedName name="Excel_BuiltIn_Print_Area_4_1_1_9">"$#REF!.$A$2:$J$39"</definedName>
    <definedName name="Excel_BuiltIn_Print_Area_4_1_10">"$#REF!.$A$1:$IV$65536"</definedName>
    <definedName name="Excel_BuiltIn_Print_Area_4_1_11">"$#REF!.$A$1:$IV$65536"</definedName>
    <definedName name="Excel_BuiltIn_Print_Area_4_1_2">"$#REF!.$A$1:$IV$65536"</definedName>
    <definedName name="Excel_BuiltIn_Print_Area_4_1_3">"$#REF!.$A$1:$IV$65536"</definedName>
    <definedName name="Excel_BuiltIn_Print_Area_4_1_4">"$#REF!.$A$1:$IV$65536"</definedName>
    <definedName name="Excel_BuiltIn_Print_Area_4_1_6">"$#REF!.$A$1:$IV$65536"</definedName>
    <definedName name="Excel_BuiltIn_Print_Area_4_1_8">"$#REF!.$A$1:$IV$65536"</definedName>
    <definedName name="Excel_BuiltIn_Print_Area_4_1_9">"$#REF!.$A$1:$IV$65536"</definedName>
    <definedName name="Excel_BuiltIn_Print_Area_4_10">NA()</definedName>
    <definedName name="Excel_BuiltIn_Print_Area_4_11">NA()</definedName>
    <definedName name="Excel_BuiltIn_Print_Area_4_2">NA()</definedName>
    <definedName name="Excel_BuiltIn_Print_Area_4_3">NA()</definedName>
    <definedName name="Excel_BuiltIn_Print_Area_4_4">NA()</definedName>
    <definedName name="Excel_BuiltIn_Print_Area_4_6">NA()</definedName>
    <definedName name="Excel_BuiltIn_Print_Area_4_8">NA()</definedName>
    <definedName name="Excel_BuiltIn_Print_Area_4_9">NA()</definedName>
    <definedName name="Excel_BuiltIn_Print_Area_44_1">#REF!</definedName>
    <definedName name="Excel_BuiltIn_Print_Area_45_1">#REF!</definedName>
    <definedName name="Excel_BuiltIn_Print_Area_5_1_1">NA()</definedName>
    <definedName name="Excel_BuiltIn_Print_Area_5_1_1_1">NA()</definedName>
    <definedName name="Excel_BuiltIn_Print_Area_5_1_1_1_1">"$#REF!.$A$1:$E$17"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"$#REF!.$A$1:$IV$65536"</definedName>
    <definedName name="Excel_BuiltIn_Print_Area_5_1_1_1_1_1_1_1_1_1">"$#REF!.$A$2:$J$39"</definedName>
    <definedName name="Excel_BuiltIn_Print_Area_5_1_1_1_1_1_1_1_1_1_1">"$#REF!.$A$2:$J$39"</definedName>
    <definedName name="Excel_BuiltIn_Print_Area_5_1_1_1_1_1_1_1_1_1_1_1">"$#REF!.$A$1:$IV$65536"</definedName>
    <definedName name="Excel_BuiltIn_Print_Area_5_1_1_1_1_1_1_1_1_1_1_1_1">"$#REF!.$A$1:$IV$65536"</definedName>
    <definedName name="Excel_BuiltIn_Print_Area_5_1_1_1_1_1_1_1_1_1_1_1_1_1">"$#REF!.$A$2:$J$39"</definedName>
    <definedName name="Excel_BuiltIn_Print_Area_5_1_1_1_1_1_1_1_1_1_1_1_1_1_1">"$#REF!.$A$2:$J$39"</definedName>
    <definedName name="Excel_BuiltIn_Print_Area_5_1_1_1_1_1_10">"$#REF!.$A$1:$IV$65536"</definedName>
    <definedName name="Excel_BuiltIn_Print_Area_5_1_1_1_1_1_11">"$#REF!.$A$1:$IV$65536"</definedName>
    <definedName name="Excel_BuiltIn_Print_Area_5_1_1_1_1_1_2">"$#REF!.$A$1:$IV$65536"</definedName>
    <definedName name="Excel_BuiltIn_Print_Area_5_1_1_1_1_1_3">"$#REF!.$A$1:$IV$65536"</definedName>
    <definedName name="Excel_BuiltIn_Print_Area_5_1_1_1_1_1_4">"$#REF!.$A$1:$IV$65536"</definedName>
    <definedName name="Excel_BuiltIn_Print_Area_5_1_1_1_1_1_6">"$#REF!.$A$1:$IV$65536"</definedName>
    <definedName name="Excel_BuiltIn_Print_Area_5_1_1_1_1_1_8">"$#REF!.$A$1:$IV$65536"</definedName>
    <definedName name="Excel_BuiltIn_Print_Area_5_1_1_1_1_1_9">"$#REF!.$A$1:$IV$65536"</definedName>
    <definedName name="Excel_BuiltIn_Print_Area_5_1_1_1_1_10">"$#REF!.$A$2:$J$39"</definedName>
    <definedName name="Excel_BuiltIn_Print_Area_5_1_1_1_1_11">"$#REF!.$A$2:$J$39"</definedName>
    <definedName name="Excel_BuiltIn_Print_Area_5_1_1_1_1_2">"$#REF!.$A$2:$J$39"</definedName>
    <definedName name="Excel_BuiltIn_Print_Area_5_1_1_1_1_3">"$#REF!.$A$2:$J$39"</definedName>
    <definedName name="Excel_BuiltIn_Print_Area_5_1_1_1_1_4">"$#REF!.$A$2:$J$39"</definedName>
    <definedName name="Excel_BuiltIn_Print_Area_5_1_1_1_1_6">"$#REF!.$A$2:$J$39"</definedName>
    <definedName name="Excel_BuiltIn_Print_Area_5_1_1_1_1_8">"$#REF!.$A$2:$J$39"</definedName>
    <definedName name="Excel_BuiltIn_Print_Area_5_1_1_1_1_9">"$#REF!.$A$2:$J$39"</definedName>
    <definedName name="Excel_BuiltIn_Print_Area_5_1_1_1_10">"$#REF!.$A$1:$IV$65536"</definedName>
    <definedName name="Excel_BuiltIn_Print_Area_5_1_1_1_11">"$#REF!.$A$1:$IV$65536"</definedName>
    <definedName name="Excel_BuiltIn_Print_Area_5_1_1_1_2">"$#REF!.$A$2:$J$39"</definedName>
    <definedName name="Excel_BuiltIn_Print_Area_5_1_1_1_2_1">NA()</definedName>
    <definedName name="Excel_BuiltIn_Print_Area_5_1_1_1_3">"$#REF!.$A$2:$J$39"</definedName>
    <definedName name="Excel_BuiltIn_Print_Area_5_1_1_1_4">"$#REF!.$A$2:$J$39"</definedName>
    <definedName name="Excel_BuiltIn_Print_Area_5_1_1_1_6">"$#REF!.$A$2:$J$39"</definedName>
    <definedName name="Excel_BuiltIn_Print_Area_5_1_1_1_8">"$#REF!.$A$2:$J$39"</definedName>
    <definedName name="Excel_BuiltIn_Print_Area_5_1_1_1_9">"$#REF!.$A$1:$IV$65536"</definedName>
    <definedName name="Excel_BuiltIn_Print_Area_5_1_1_10">NA()</definedName>
    <definedName name="Excel_BuiltIn_Print_Area_5_1_1_11">NA()</definedName>
    <definedName name="Excel_BuiltIn_Print_Area_5_1_1_2">NA()</definedName>
    <definedName name="Excel_BuiltIn_Print_Area_5_1_1_3">NA()</definedName>
    <definedName name="Excel_BuiltIn_Print_Area_5_1_1_4">NA()</definedName>
    <definedName name="Excel_BuiltIn_Print_Area_5_1_1_6">NA()</definedName>
    <definedName name="Excel_BuiltIn_Print_Area_5_1_1_8">NA()</definedName>
    <definedName name="Excel_BuiltIn_Print_Area_5_1_1_9">NA()</definedName>
    <definedName name="Excel_BuiltIn_Print_Area_5_1_10">NA()</definedName>
    <definedName name="Excel_BuiltIn_Print_Area_5_1_11">NA()</definedName>
    <definedName name="Excel_BuiltIn_Print_Area_5_1_2">NA()</definedName>
    <definedName name="Excel_BuiltIn_Print_Area_5_1_3">NA()</definedName>
    <definedName name="Excel_BuiltIn_Print_Area_5_1_4">NA()</definedName>
    <definedName name="Excel_BuiltIn_Print_Area_5_1_6">NA()</definedName>
    <definedName name="Excel_BuiltIn_Print_Area_5_1_8">NA()</definedName>
    <definedName name="Excel_BuiltIn_Print_Area_5_1_9">NA()</definedName>
    <definedName name="Excel_BuiltIn_Print_Area_5_10">NA()</definedName>
    <definedName name="Excel_BuiltIn_Print_Area_5_11">NA()</definedName>
    <definedName name="Excel_BuiltIn_Print_Area_5_2">NA()</definedName>
    <definedName name="Excel_BuiltIn_Print_Area_5_3">NA()</definedName>
    <definedName name="Excel_BuiltIn_Print_Area_5_4">NA()</definedName>
    <definedName name="Excel_BuiltIn_Print_Area_5_6">NA()</definedName>
    <definedName name="Excel_BuiltIn_Print_Area_5_8">NA()</definedName>
    <definedName name="Excel_BuiltIn_Print_Area_5_9">NA()</definedName>
    <definedName name="Excel_BuiltIn_Print_Area_6">#REF!</definedName>
    <definedName name="Excel_BuiltIn_Print_Area_6_1">NA()</definedName>
    <definedName name="Excel_BuiltIn_Print_Area_6_1_1">"$#REF!.$A$1:$E$17"</definedName>
    <definedName name="Excel_BuiltIn_Print_Area_6_1_1_1">NA()</definedName>
    <definedName name="Excel_BuiltIn_Print_Area_6_1_1_1_1">NA()</definedName>
    <definedName name="Excel_BuiltIn_Print_Area_6_1_1_1_1_1">"$#REF!.$A$1:$IV$65536"</definedName>
    <definedName name="Excel_BuiltIn_Print_Area_6_1_1_1_1_1_1">NA()</definedName>
    <definedName name="Excel_BuiltIn_Print_Area_6_1_1_1_1_1_1_1">"$#REF!.$A$1:$IV$65536"</definedName>
    <definedName name="Excel_BuiltIn_Print_Area_6_1_1_1_1_1_1_1_1">NA()</definedName>
    <definedName name="Excel_BuiltIn_Print_Area_6_1_1_1_1_1_1_1_1_1">NA()</definedName>
    <definedName name="Excel_BuiltIn_Print_Area_6_1_1_1_1_1_1_1_1_1_1">"$#REF!.$A$1:$IV$65536"</definedName>
    <definedName name="Excel_BuiltIn_Print_Area_6_1_1_1_1_1_1_1_1_1_1_1">"$#REF!.$A$1:$IV$65536"</definedName>
    <definedName name="Excel_BuiltIn_Print_Area_6_1_1_1_1_1_1_1_1_1_1_1_1">"$#REF!.$A$1:$IV$65536"</definedName>
    <definedName name="Excel_BuiltIn_Print_Area_6_1_1_1_1_1_1_1_1_1_1_1_1_1">#REF!</definedName>
    <definedName name="Excel_BuiltIn_Print_Area_6_1_1_1_1_10">NA()</definedName>
    <definedName name="Excel_BuiltIn_Print_Area_6_1_1_1_1_11">NA()</definedName>
    <definedName name="Excel_BuiltIn_Print_Area_6_1_1_1_1_2">NA()</definedName>
    <definedName name="Excel_BuiltIn_Print_Area_6_1_1_1_1_3">NA()</definedName>
    <definedName name="Excel_BuiltIn_Print_Area_6_1_1_1_1_4">NA()</definedName>
    <definedName name="Excel_BuiltIn_Print_Area_6_1_1_1_1_6">NA()</definedName>
    <definedName name="Excel_BuiltIn_Print_Area_6_1_1_1_1_8">NA()</definedName>
    <definedName name="Excel_BuiltIn_Print_Area_6_1_1_1_1_9">NA()</definedName>
    <definedName name="Excel_BuiltIn_Print_Area_6_1_1_1_10">"$#REF!.$A$1:$IV$65536"</definedName>
    <definedName name="Excel_BuiltIn_Print_Area_6_1_1_1_11">"$#REF!.$A$1:$IV$65536"</definedName>
    <definedName name="Excel_BuiltIn_Print_Area_6_1_1_1_2">"$#REF!.$A$1:$IV$65536"</definedName>
    <definedName name="Excel_BuiltIn_Print_Area_6_1_1_1_3">"$#REF!.$A$1:$IV$65536"</definedName>
    <definedName name="Excel_BuiltIn_Print_Area_6_1_1_1_4">"$#REF!.$A$1:$IV$65536"</definedName>
    <definedName name="Excel_BuiltIn_Print_Area_6_1_1_1_6">"$#REF!.$A$1:$IV$65536"</definedName>
    <definedName name="Excel_BuiltIn_Print_Area_6_1_1_1_8">"$#REF!.$A$1:$IV$65536"</definedName>
    <definedName name="Excel_BuiltIn_Print_Area_6_1_1_1_9">"$#REF!.$A$1:$IV$65536"</definedName>
    <definedName name="Excel_BuiltIn_Print_Area_6_1_1_10">"$#REF!.$A$1:$IV$65536"</definedName>
    <definedName name="Excel_BuiltIn_Print_Area_6_1_1_11">"$#REF!.$A$1:$IV$65536"</definedName>
    <definedName name="Excel_BuiltIn_Print_Area_6_1_1_2">"$#REF!.$A$1:$IV$65536"</definedName>
    <definedName name="Excel_BuiltIn_Print_Area_6_1_1_3">"$#REF!.$A$1:$IV$65536"</definedName>
    <definedName name="Excel_BuiltIn_Print_Area_6_1_1_4">"$#REF!.$A$1:$IV$65536"</definedName>
    <definedName name="Excel_BuiltIn_Print_Area_6_1_1_6">"$#REF!.$A$1:$IV$65536"</definedName>
    <definedName name="Excel_BuiltIn_Print_Area_6_1_1_8">"$#REF!.$A$1:$IV$65536"</definedName>
    <definedName name="Excel_BuiltIn_Print_Area_6_1_1_9">"$#REF!.$A$1:$IV$65536"</definedName>
    <definedName name="Excel_BuiltIn_Print_Area_6_1_10">NA()</definedName>
    <definedName name="Excel_BuiltIn_Print_Area_6_1_11">NA()</definedName>
    <definedName name="Excel_BuiltIn_Print_Area_6_1_2">NA()</definedName>
    <definedName name="Excel_BuiltIn_Print_Area_6_1_3">NA()</definedName>
    <definedName name="Excel_BuiltIn_Print_Area_6_1_4">NA()</definedName>
    <definedName name="Excel_BuiltIn_Print_Area_6_1_6">NA()</definedName>
    <definedName name="Excel_BuiltIn_Print_Area_6_1_8">NA()</definedName>
    <definedName name="Excel_BuiltIn_Print_Area_6_1_9">NA()</definedName>
    <definedName name="Excel_BuiltIn_Print_Area_6_10">NA()</definedName>
    <definedName name="Excel_BuiltIn_Print_Area_6_11">NA()</definedName>
    <definedName name="Excel_BuiltIn_Print_Area_6_2">NA()</definedName>
    <definedName name="Excel_BuiltIn_Print_Area_6_3">NA()</definedName>
    <definedName name="Excel_BuiltIn_Print_Area_6_4">NA()</definedName>
    <definedName name="Excel_BuiltIn_Print_Area_6_6">NA()</definedName>
    <definedName name="Excel_BuiltIn_Print_Area_6_8">NA()</definedName>
    <definedName name="Excel_BuiltIn_Print_Area_6_9">NA()</definedName>
    <definedName name="Excel_BuiltIn_Print_Area_7_1">#REF!</definedName>
    <definedName name="Excel_BuiltIn_Print_Area_7_1_1">"$#REF!.$A$1:$G$129"</definedName>
    <definedName name="Excel_BuiltIn_Print_Area_7_1_1_1">NA()</definedName>
    <definedName name="Excel_BuiltIn_Print_Area_7_1_1_1_1">NA()</definedName>
    <definedName name="Excel_BuiltIn_Print_Area_7_1_1_1_1_1">NA()</definedName>
    <definedName name="Excel_BuiltIn_Print_Area_7_1_1_1_1_1_1">NA()</definedName>
    <definedName name="Excel_BuiltIn_Print_Area_7_1_1_1_1_1_1_1">NA()</definedName>
    <definedName name="Excel_BuiltIn_Print_Area_7_1_1_1_1_1_1_1_1">"$#REF!.$A$1:$IV$65525"</definedName>
    <definedName name="Excel_BuiltIn_Print_Area_7_1_1_1_1_1_1_1_1_1">"$#REF!.$A$1:$IV$65523"</definedName>
    <definedName name="Excel_BuiltIn_Print_Area_7_1_1_1_1_1_1_1_1_1_1">"$#REF!.$A$1:$IV$65521"</definedName>
    <definedName name="Excel_BuiltIn_Print_Area_7_1_1_1_1_1_1_1_1_1_1_1">"$#REF!.$A$1:$IV$65523"</definedName>
    <definedName name="Excel_BuiltIn_Print_Area_7_1_1_1_1_1_1_1_1_1_1_1_1">"$#REF!.$A$1:$IV$65521"</definedName>
    <definedName name="Excel_BuiltIn_Print_Area_7_1_1_1_1_1_1_1_1_1_1_1_1_1">NA()</definedName>
    <definedName name="Excel_BuiltIn_Print_Area_7_1_1_1_1_1_1_1_1_1_1_1_1_1_1">NA()</definedName>
    <definedName name="Excel_BuiltIn_Print_Area_7_1_1_1_1_1_1_1_1_1_1_1_1_1_1_1">"$#REF!.$A$1:$IV$65523"</definedName>
    <definedName name="Excel_BuiltIn_Print_Area_7_1_1_1_1_1_1_1_1_1_1_1_1_1_1_1_1">"$#REF!.$A$1:$IV$65523"</definedName>
    <definedName name="Excel_BuiltIn_Print_Area_7_1_1_1_1_1_1_1_1_1_1_1_1_1_1_1_1_1">"$#REF!.$A$1:$IV$65521"</definedName>
    <definedName name="Excel_BuiltIn_Print_Area_7_1_1_1_1_1_1_1_1_1_1_1_1_1_1_1_1_1_1">"$#REF!.$A$1:$IV$65521"</definedName>
    <definedName name="Excel_BuiltIn_Print_Area_7_1_1_1_1_1_1_1_10">"$#REF!.$A$1:$IV$65523"</definedName>
    <definedName name="Excel_BuiltIn_Print_Area_7_1_1_1_1_1_1_1_11">"$#REF!.$A$1:$IV$65523"</definedName>
    <definedName name="Excel_BuiltIn_Print_Area_7_1_1_1_1_1_1_1_2">"$#REF!.$A$1:$IV$65523"</definedName>
    <definedName name="Excel_BuiltIn_Print_Area_7_1_1_1_1_1_1_1_3">"$#REF!.$A$1:$IV$65523"</definedName>
    <definedName name="Excel_BuiltIn_Print_Area_7_1_1_1_1_1_1_1_4">"$#REF!.$A$1:$IV$65523"</definedName>
    <definedName name="Excel_BuiltIn_Print_Area_7_1_1_1_1_1_1_1_6">"$#REF!.$A$1:$IV$65523"</definedName>
    <definedName name="Excel_BuiltIn_Print_Area_7_1_1_1_1_1_1_1_8">"$#REF!.$A$1:$IV$65523"</definedName>
    <definedName name="Excel_BuiltIn_Print_Area_7_1_1_1_1_1_1_1_9">"$#REF!.$A$1:$IV$65523"</definedName>
    <definedName name="Excel_BuiltIn_Print_Area_7_1_1_1_1_1_1_2">"$#REF!.$A$1:$IV$65525"</definedName>
    <definedName name="Excel_BuiltIn_Print_Area_7_1_1_1_1_1_10">"$#REF!.$A$1:$IV$65521"</definedName>
    <definedName name="Excel_BuiltIn_Print_Area_7_1_1_1_1_1_11">"$#REF!.$A$1:$IV$65521"</definedName>
    <definedName name="Excel_BuiltIn_Print_Area_7_1_1_1_1_1_2">"$#REF!.$A$1:$IV$65521"</definedName>
    <definedName name="Excel_BuiltIn_Print_Area_7_1_1_1_1_1_3">"$#REF!.$A$1:$IV$65521"</definedName>
    <definedName name="Excel_BuiltIn_Print_Area_7_1_1_1_1_1_4">"$#REF!.$A$1:$IV$65521"</definedName>
    <definedName name="Excel_BuiltIn_Print_Area_7_1_1_1_1_1_6">"$#REF!.$A$1:$IV$65521"</definedName>
    <definedName name="Excel_BuiltIn_Print_Area_7_1_1_1_1_1_8">"$#REF!.$A$1:$IV$65521"</definedName>
    <definedName name="Excel_BuiltIn_Print_Area_7_1_1_1_1_1_9">"$#REF!.$A$1:$IV$65521"</definedName>
    <definedName name="Excel_BuiltIn_Print_Area_7_1_1_1_1_10">"$#REF!.$A$1:$IV$65523"</definedName>
    <definedName name="Excel_BuiltIn_Print_Area_7_1_1_1_1_11">"$#REF!.$A$1:$IV$65523"</definedName>
    <definedName name="Excel_BuiltIn_Print_Area_7_1_1_1_1_2">"$#REF!.$A$1:$IV$65523"</definedName>
    <definedName name="Excel_BuiltIn_Print_Area_7_1_1_1_1_2_1">NA()</definedName>
    <definedName name="Excel_BuiltIn_Print_Area_7_1_1_1_1_3">"$#REF!.$A$1:$IV$65523"</definedName>
    <definedName name="Excel_BuiltIn_Print_Area_7_1_1_1_1_4">"$#REF!.$A$1:$IV$65523"</definedName>
    <definedName name="Excel_BuiltIn_Print_Area_7_1_1_1_1_6">"$#REF!.$A$1:$IV$65523"</definedName>
    <definedName name="Excel_BuiltIn_Print_Area_7_1_1_1_1_8">"$#REF!.$A$1:$IV$65523"</definedName>
    <definedName name="Excel_BuiltIn_Print_Area_7_1_1_1_1_9">"$#REF!.$A$1:$IV$65523"</definedName>
    <definedName name="Excel_BuiltIn_Print_Area_7_1_1_1_10">NA()</definedName>
    <definedName name="Excel_BuiltIn_Print_Area_7_1_1_1_10_1">"$#REF!.$A$1:$IV$65525"</definedName>
    <definedName name="Excel_BuiltIn_Print_Area_7_1_1_1_11">NA()</definedName>
    <definedName name="Excel_BuiltIn_Print_Area_7_1_1_1_11_1">"$#REF!.$A$1:$IV$65525"</definedName>
    <definedName name="Excel_BuiltIn_Print_Area_7_1_1_1_2">"$#REF!.$A$1:$IV$65523"</definedName>
    <definedName name="Excel_BuiltIn_Print_Area_7_1_1_1_2_1">NA()</definedName>
    <definedName name="Excel_BuiltIn_Print_Area_7_1_1_1_3">"$#REF!.$A$1:$IV$65523"</definedName>
    <definedName name="Excel_BuiltIn_Print_Area_7_1_1_1_4">"$#REF!.$A$1:$IV$65523"</definedName>
    <definedName name="Excel_BuiltIn_Print_Area_7_1_1_1_6">"$#REF!.$A$1:$IV$65523"</definedName>
    <definedName name="Excel_BuiltIn_Print_Area_7_1_1_1_8">"$#REF!.$A$1:$IV$65523"</definedName>
    <definedName name="Excel_BuiltIn_Print_Area_7_1_1_1_9">NA()</definedName>
    <definedName name="Excel_BuiltIn_Print_Area_7_1_1_1_9_1">"$#REF!.$A$1:$IV$65525"</definedName>
    <definedName name="Excel_BuiltIn_Print_Area_7_1_1_10">NA()</definedName>
    <definedName name="Excel_BuiltIn_Print_Area_7_1_1_11">NA()</definedName>
    <definedName name="Excel_BuiltIn_Print_Area_7_1_1_2">NA()</definedName>
    <definedName name="Excel_BuiltIn_Print_Area_7_1_1_3">NA()</definedName>
    <definedName name="Excel_BuiltIn_Print_Area_7_1_1_4">NA()</definedName>
    <definedName name="Excel_BuiltIn_Print_Area_7_1_1_6">NA()</definedName>
    <definedName name="Excel_BuiltIn_Print_Area_7_1_1_8">NA()</definedName>
    <definedName name="Excel_BuiltIn_Print_Area_7_1_1_9">NA()</definedName>
    <definedName name="Excel_BuiltIn_Print_Area_7_1_10">NA()</definedName>
    <definedName name="Excel_BuiltIn_Print_Area_7_1_11">NA()</definedName>
    <definedName name="Excel_BuiltIn_Print_Area_7_1_2">NA()</definedName>
    <definedName name="Excel_BuiltIn_Print_Area_7_1_3">NA()</definedName>
    <definedName name="Excel_BuiltIn_Print_Area_7_1_4">NA()</definedName>
    <definedName name="Excel_BuiltIn_Print_Area_7_1_6">NA()</definedName>
    <definedName name="Excel_BuiltIn_Print_Area_7_1_8">NA()</definedName>
    <definedName name="Excel_BuiltIn_Print_Area_7_1_9">NA()</definedName>
    <definedName name="Excel_BuiltIn_Print_Area_7_10">NA()</definedName>
    <definedName name="Excel_BuiltIn_Print_Area_7_11">NA()</definedName>
    <definedName name="Excel_BuiltIn_Print_Area_7_2">NA()</definedName>
    <definedName name="Excel_BuiltIn_Print_Area_7_3">NA()</definedName>
    <definedName name="Excel_BuiltIn_Print_Area_7_4">NA()</definedName>
    <definedName name="Excel_BuiltIn_Print_Area_7_6">NA()</definedName>
    <definedName name="Excel_BuiltIn_Print_Area_7_8">NA()</definedName>
    <definedName name="Excel_BuiltIn_Print_Area_7_9">NA()</definedName>
    <definedName name="Excel_BuiltIn_Print_Area_8">"$#REF!.$A$1:$J$356"</definedName>
    <definedName name="Excel_BuiltIn_Print_Area_8_1">#REF!</definedName>
    <definedName name="Excel_BuiltIn_Print_Area_8_1_1">#REF!</definedName>
    <definedName name="Excel_BuiltIn_Print_Area_8_1_1_1">NA()</definedName>
    <definedName name="Excel_BuiltIn_Print_Area_8_1_1_1_1">"$#REF!.$B$1:$G$152"</definedName>
    <definedName name="Excel_BuiltIn_Print_Area_8_1_1_1_1_1">"$#REF!.$A$1:$D$109"</definedName>
    <definedName name="Excel_BuiltIn_Print_Area_8_1_1_1_1_1_1">#REF!</definedName>
    <definedName name="Excel_BuiltIn_Print_Area_8_1_1_1_1_1_1_1">#REF!</definedName>
    <definedName name="Excel_BuiltIn_Print_Area_8_1_1_1_1_1_1_1_1">#REF!</definedName>
    <definedName name="Excel_BuiltIn_Print_Area_8_1_1_1_1_1_1_1_1_1">#REF!</definedName>
    <definedName name="Excel_BuiltIn_Print_Area_8_10">NA()</definedName>
    <definedName name="Excel_BuiltIn_Print_Area_8_11">NA()</definedName>
    <definedName name="Excel_BuiltIn_Print_Area_8_2">NA()</definedName>
    <definedName name="Excel_BuiltIn_Print_Area_8_3">NA()</definedName>
    <definedName name="Excel_BuiltIn_Print_Area_8_4">NA()</definedName>
    <definedName name="Excel_BuiltIn_Print_Area_8_6">NA()</definedName>
    <definedName name="Excel_BuiltIn_Print_Area_8_8">NA()</definedName>
    <definedName name="Excel_BuiltIn_Print_Area_8_9">NA()</definedName>
    <definedName name="Excel_BuiltIn_Print_Area_9_1">"$#REF!.$A$2:$J$119"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Area_9_1_1_1_1_1">NA()</definedName>
    <definedName name="Excel_BuiltIn_Print_Area_9_1_1_1_1_1_1">#REF!</definedName>
    <definedName name="Excel_BuiltIn_Print_Area_9_1_1_1_1_1_1_1">#REF!</definedName>
    <definedName name="Excel_BuiltIn_Print_Area_9_1_1_10">NA()</definedName>
    <definedName name="Excel_BuiltIn_Print_Area_9_1_1_11">NA()</definedName>
    <definedName name="Excel_BuiltIn_Print_Area_9_1_1_2">NA()</definedName>
    <definedName name="Excel_BuiltIn_Print_Area_9_1_1_3">NA()</definedName>
    <definedName name="Excel_BuiltIn_Print_Area_9_1_1_4">NA()</definedName>
    <definedName name="Excel_BuiltIn_Print_Area_9_1_1_6">NA()</definedName>
    <definedName name="Excel_BuiltIn_Print_Area_9_1_1_8">NA()</definedName>
    <definedName name="Excel_BuiltIn_Print_Area_9_1_1_9">NA()</definedName>
    <definedName name="Excel_BuiltIn_Print_Area_9_1_10">NA()</definedName>
    <definedName name="Excel_BuiltIn_Print_Area_9_1_11">NA()</definedName>
    <definedName name="Excel_BuiltIn_Print_Area_9_1_2">NA()</definedName>
    <definedName name="Excel_BuiltIn_Print_Area_9_1_3">NA()</definedName>
    <definedName name="Excel_BuiltIn_Print_Area_9_1_4">NA()</definedName>
    <definedName name="Excel_BuiltIn_Print_Area_9_1_6">NA()</definedName>
    <definedName name="Excel_BuiltIn_Print_Area_9_1_8">NA()</definedName>
    <definedName name="Excel_BuiltIn_Print_Area_9_1_9">NA()</definedName>
    <definedName name="Excel_BuiltIn_Print_Titles">NA()</definedName>
    <definedName name="Excel_BuiltIn_Print_Titles_1_1">"$#REF!.$A$1:$IE$16"</definedName>
    <definedName name="Excel_BuiltIn_Print_Titles_1_1_1">#REF!</definedName>
    <definedName name="Excel_BuiltIn_Print_Titles_1_1_1_1">"$#REF!.$A$1:$IE$21"</definedName>
    <definedName name="Excel_BuiltIn_Print_Titles_10">#REF!</definedName>
    <definedName name="Excel_BuiltIn_Print_Titles_10_1">#REF!</definedName>
    <definedName name="Excel_BuiltIn_Print_Titles_10_1_1">"$#REF!.$A$1:$AMJ$11"</definedName>
    <definedName name="Excel_BuiltIn_Print_Titles_10_1_1_1">NA()</definedName>
    <definedName name="Excel_BuiltIn_Print_Titles_11">"$#REF!.$A$1:$IV$7"</definedName>
    <definedName name="Excel_BuiltIn_Print_Titles_11_1">#REF!</definedName>
    <definedName name="Excel_BuiltIn_Print_Titles_11_1_1">"$#REF!.$A$1:$C$10"</definedName>
    <definedName name="Excel_BuiltIn_Print_Titles_11_1_1_1">NA()</definedName>
    <definedName name="Excel_BuiltIn_Print_Titles_11_1_1_1_1">"$#REF!.$A$1:$IT$11"</definedName>
    <definedName name="Excel_BuiltIn_Print_Titles_11_10">NA()</definedName>
    <definedName name="Excel_BuiltIn_Print_Titles_11_11">NA()</definedName>
    <definedName name="Excel_BuiltIn_Print_Titles_11_9">NA()</definedName>
    <definedName name="Excel_BuiltIn_Print_Titles_12">#REF!</definedName>
    <definedName name="Excel_BuiltIn_Print_Titles_12_1">#REF!</definedName>
    <definedName name="Excel_BuiltIn_Print_Titles_12_1_1">"$#REF!.$A$2:$FH$119"</definedName>
    <definedName name="Excel_BuiltIn_Print_Titles_13_1_1">#REF!</definedName>
    <definedName name="Excel_BuiltIn_Print_Titles_2_1">"$#REF!.$A$1:$C$10"</definedName>
    <definedName name="Excel_BuiltIn_Print_Titles_2_1_1">"$#REF!.$A$1:$IA$11"</definedName>
    <definedName name="Excel_BuiltIn_Print_Titles_2_1_1_1">"$#REF!.$A$1:$IA$11"</definedName>
    <definedName name="Excel_BuiltIn_Print_Titles_2_1_1_1_1">"$#REF!.$A$1:$IA$19"</definedName>
    <definedName name="Excel_BuiltIn_Print_Titles_2_1_1_1_1_1">"$#REF!.$A$1:$IA$12"</definedName>
    <definedName name="Excel_BuiltIn_Print_Titles_2_1_1_1_1_1_1">"$#REF!.$A$1:$IA$18"</definedName>
    <definedName name="Excel_BuiltIn_Print_Titles_2_1_10">NA()</definedName>
    <definedName name="Excel_BuiltIn_Print_Titles_2_1_11">NA()</definedName>
    <definedName name="Excel_BuiltIn_Print_Titles_2_1_9">NA()</definedName>
    <definedName name="Excel_BuiltIn_Print_Titles_26">#REF!</definedName>
    <definedName name="Excel_BuiltIn_Print_Titles_3_1_1">"$#REF!.$A$2:$IR$10"</definedName>
    <definedName name="Excel_BuiltIn_Print_Titles_3_1_1_1">"$#REF!.$A$2:$IR$10"</definedName>
    <definedName name="Excel_BuiltIn_Print_Titles_3_1_1_1_1">#REF!</definedName>
    <definedName name="Excel_BuiltIn_Print_Titles_3_1_1_1_1_1">NA()</definedName>
    <definedName name="Excel_BuiltIn_Print_Titles_3_1_10">NA()</definedName>
    <definedName name="Excel_BuiltIn_Print_Titles_3_1_11">NA()</definedName>
    <definedName name="Excel_BuiltIn_Print_Titles_3_1_9">NA()</definedName>
    <definedName name="Excel_BuiltIn_Print_Titles_32">#REF!</definedName>
    <definedName name="Excel_BuiltIn_Print_Titles_33">#REF!</definedName>
    <definedName name="Excel_BuiltIn_Print_Titles_34">#REF!</definedName>
    <definedName name="Excel_BuiltIn_Print_Titles_35">#REF!</definedName>
    <definedName name="Excel_BuiltIn_Print_Titles_4">#REF!</definedName>
    <definedName name="Excel_BuiltIn_Print_Titles_4_1">#REF!</definedName>
    <definedName name="Excel_BuiltIn_Print_Titles_4_1_1">NA()</definedName>
    <definedName name="Excel_BuiltIn_Print_Titles_4_1_1_1">"$#REF!.$A$1:$IA$10"</definedName>
    <definedName name="Excel_BuiltIn_Print_Titles_4_1_1_1_1">"$#REF!.$A$1:$IA$8"</definedName>
    <definedName name="Excel_BuiltIn_Print_Titles_4_1_1_1_1_1">#REF!</definedName>
    <definedName name="Excel_BuiltIn_Print_Titles_44_1">#REF!</definedName>
    <definedName name="Excel_BuiltIn_Print_Titles_45_1">#REF!</definedName>
    <definedName name="Excel_BuiltIn_Print_Titles_5_1">#REF!</definedName>
    <definedName name="Excel_BuiltIn_Print_Titles_5_1_1">NA()</definedName>
    <definedName name="Excel_BuiltIn_Print_Titles_5_1_1_1">"$#REF!.$A$2:$A$119"</definedName>
    <definedName name="Excel_BuiltIn_Print_Titles_5_1_1_1_1">NA()</definedName>
    <definedName name="Excel_BuiltIn_Print_Titles_6_1">#REF!</definedName>
    <definedName name="Excel_BuiltIn_Print_Titles_6_1_1">NA()</definedName>
    <definedName name="Excel_BuiltIn_Print_Titles_6_1_1_1_1_1">#REF!</definedName>
    <definedName name="Excel_BuiltIn_Print_Titles_7">#REF!</definedName>
    <definedName name="Excel_BuiltIn_Print_Titles_7_1">"$#REF!.$A$1:$IJ$10"</definedName>
    <definedName name="Excel_BuiltIn_Print_Titles_7_1_1">"$#REF!.$A$1:$FR$14"</definedName>
    <definedName name="Excel_BuiltIn_Print_Titles_7_1_1_1">"$#REF!.$A$1:$FP$14"</definedName>
    <definedName name="Excel_BuiltIn_Print_Titles_7_1_1_1_1">"$#REF!.$A$1:$IT$11"</definedName>
    <definedName name="Excel_BuiltIn_Print_Titles_7_1_10">NA()</definedName>
    <definedName name="Excel_BuiltIn_Print_Titles_7_1_11">NA()</definedName>
    <definedName name="Excel_BuiltIn_Print_Titles_7_1_2">NA()</definedName>
    <definedName name="Excel_BuiltIn_Print_Titles_7_1_3">NA()</definedName>
    <definedName name="Excel_BuiltIn_Print_Titles_7_1_4">NA()</definedName>
    <definedName name="Excel_BuiltIn_Print_Titles_7_1_6">NA()</definedName>
    <definedName name="Excel_BuiltIn_Print_Titles_7_1_8">NA()</definedName>
    <definedName name="Excel_BuiltIn_Print_Titles_7_1_9">NA()</definedName>
    <definedName name="Excel_BuiltIn_Print_Titles_8_1">#REF!</definedName>
    <definedName name="Excel_BuiltIn_Print_Titles_8_1_1">NA()</definedName>
    <definedName name="Excel_BuiltIn_Print_Titles_8_1_1_1">"$#REF!.$A$1:$IA$11"</definedName>
    <definedName name="Excel_BuiltIn_Print_Titles_8_1_1_1_1">NA()</definedName>
    <definedName name="Excel_BuiltIn_Print_Titles_8_1_1_1_1_1">"$#REF!.$A$1:$IA$18"</definedName>
    <definedName name="Excel_BuiltIn_Print_Titles_8_1_1_1_1_1_1">"$#REF!.$A$1:$IA$11"</definedName>
    <definedName name="Excel_BuiltIn_Print_Titles_8_1_1_1_1_1_1_1">"$#REF!.$A$1:$IA$18"</definedName>
    <definedName name="Excel_BuiltIn_Print_Titles_8_1_1_10">"$#REF!.$A$1:$IA$11"</definedName>
    <definedName name="Excel_BuiltIn_Print_Titles_8_1_1_11">"$#REF!.$A$1:$IA$11"</definedName>
    <definedName name="Excel_BuiltIn_Print_Titles_8_1_1_2">"$#REF!.$A$1:$IA$18"</definedName>
    <definedName name="Excel_BuiltIn_Print_Titles_8_1_1_3">"$#REF!.$A$1:$IA$18"</definedName>
    <definedName name="Excel_BuiltIn_Print_Titles_8_1_1_4">"$#REF!.$A$1:$IA$18"</definedName>
    <definedName name="Excel_BuiltIn_Print_Titles_8_1_1_6">"$#REF!.$A$1:$IA$18"</definedName>
    <definedName name="Excel_BuiltIn_Print_Titles_8_1_1_8">"$#REF!.$A$1:$IA$18"</definedName>
    <definedName name="Excel_BuiltIn_Print_Titles_8_1_1_9">"$#REF!.$A$1:$IA$11"</definedName>
    <definedName name="Excel_BuiltIn_Print_Titles_8_1_10">NA()</definedName>
    <definedName name="Excel_BuiltIn_Print_Titles_8_1_11">NA()</definedName>
    <definedName name="Excel_BuiltIn_Print_Titles_8_1_2">"$#REF!.$A$1:$IA$11"</definedName>
    <definedName name="Excel_BuiltIn_Print_Titles_8_1_3">"$#REF!.$A$1:$IA$11"</definedName>
    <definedName name="Excel_BuiltIn_Print_Titles_8_1_4">"$#REF!.$A$1:$IA$11"</definedName>
    <definedName name="Excel_BuiltIn_Print_Titles_8_1_6">"$#REF!.$A$1:$IA$11"</definedName>
    <definedName name="Excel_BuiltIn_Print_Titles_8_1_8">#REF!</definedName>
    <definedName name="Excel_BuiltIn_Print_Titles_8_1_8_1">"$#REF!.$A$1:$IA$11"</definedName>
    <definedName name="Excel_BuiltIn_Print_Titles_8_1_9">NA()</definedName>
    <definedName name="Excel_BuiltIn_Print_Titles_9_1">#REF!</definedName>
    <definedName name="Excel_BuiltIn_Print_Titles_9_1_1">#REF!</definedName>
    <definedName name="Excel_BuiltIn_Print_Titles_9_1_1_1">#REF!</definedName>
    <definedName name="Excel_BuiltIn_Print_Titles_9_1_1_1_1">#REF!</definedName>
    <definedName name="EXT_LAB">#REF!</definedName>
    <definedName name="EXT_MAT">#REF!</definedName>
    <definedName name="_xlnm.Extract">#REF!</definedName>
    <definedName name="f">#REF!</definedName>
    <definedName name="F_S">#REF!</definedName>
    <definedName name="F_SL">[0]!FST:([0]!FSB)</definedName>
    <definedName name="f2_beam">#REF!</definedName>
    <definedName name="f2_slab">#REF!</definedName>
    <definedName name="fa">#REF!</definedName>
    <definedName name="FACTOR">#REF!</definedName>
    <definedName name="FACTORY" hidden="1">{#N/A,#N/A,TRUE,"SUM";#N/A,#N/A,TRUE,"EE";#N/A,#N/A,TRUE,"AC";#N/A,#N/A,TRUE,"SN"}</definedName>
    <definedName name="ffd">#REF!</definedName>
    <definedName name="fff">"'file://Admin36/d/PROJECT -   SLG/ทั่วไป/BOQ-พื้น-st.louis-bg.xls'#$Fl.$#REF!$#REF!:$#REF!$#REF!"</definedName>
    <definedName name="fffd">#REF!</definedName>
    <definedName name="ffffd" hidden="1">{#N/A,#N/A,TRUE,"SUM";#N/A,#N/A,TRUE,"EE";#N/A,#N/A,TRUE,"AC";#N/A,#N/A,TRUE,"SN"}</definedName>
    <definedName name="fffff">#REF!</definedName>
    <definedName name="fgff" hidden="1">{#N/A,#N/A,TRUE,"SUM";#N/A,#N/A,TRUE,"EE";#N/A,#N/A,TRUE,"AC";#N/A,#N/A,TRUE,"SN"}</definedName>
    <definedName name="FIT">#REF!</definedName>
    <definedName name="FITFS">#REF!</definedName>
    <definedName name="FITT">#REF!</definedName>
    <definedName name="floor">#REF!</definedName>
    <definedName name="FOR">[0]!STOP2:[0]!STOP2E</definedName>
    <definedName name="Formula">"$#REF!.$#REF!$#REF!:$#REF!$#REF!"</definedName>
    <definedName name="FR">#REF!</definedName>
    <definedName name="FSB">#REF!</definedName>
    <definedName name="FSDATA">#REF!</definedName>
    <definedName name="FST">#REF!</definedName>
    <definedName name="FT">[15]AC!#REF!</definedName>
    <definedName name="g">#REF!</definedName>
    <definedName name="gf_slab">#REF!</definedName>
    <definedName name="GGGGG" hidden="1">{#N/A,#N/A,TRUE,"SUM";#N/A,#N/A,TRUE,"EE";#N/A,#N/A,TRUE,"AC";#N/A,#N/A,TRUE,"SN"}</definedName>
    <definedName name="gh">#REF!</definedName>
    <definedName name="GIU">#REF!</definedName>
    <definedName name="GRAND">'[16]Book 1 Summary'!#REF!</definedName>
    <definedName name="GrandTotal">[17]Quotation!#REF!</definedName>
    <definedName name="GREASE">#REF!</definedName>
    <definedName name="GS" hidden="1">{#N/A,#N/A,TRUE,"Str.";#N/A,#N/A,TRUE,"Steel &amp; Roof";#N/A,#N/A,TRUE,"Arc.";#N/A,#N/A,TRUE,"Preliminary";#N/A,#N/A,TRUE,"Sum_Prelim"}</definedName>
    <definedName name="Gss" hidden="1">{#N/A,#N/A,TRUE,"Str.";#N/A,#N/A,TRUE,"Steel &amp; Roof";#N/A,#N/A,TRUE,"Arc.";#N/A,#N/A,TRUE,"Preliminary";#N/A,#N/A,TRUE,"Sum_Prelim"}</definedName>
    <definedName name="HAJIME">#REF!</definedName>
    <definedName name="HHHHHH" hidden="1">{#N/A,#N/A,TRUE,"SUM";#N/A,#N/A,TRUE,"EE";#N/A,#N/A,TRUE,"AC";#N/A,#N/A,TRUE,"SN"}</definedName>
    <definedName name="hmom" hidden="1">{#N/A,#N/A,TRUE,"SUM";#N/A,#N/A,TRUE,"EE";#N/A,#N/A,TRUE,"AC";#N/A,#N/A,TRUE,"SN"}</definedName>
    <definedName name="HOLLOW">#REF!</definedName>
    <definedName name="HTML_CodePage" hidden="1">874</definedName>
    <definedName name="HTML_Control" hidden="1">{"'Curriculum Vitae'!$D$54:$G$57","'Curriculum Vitae'!$C$54"}</definedName>
    <definedName name="HTML_Description" hidden="1">""</definedName>
    <definedName name="HTML_Email" hidden="1">"detkachai@yahoo.com"</definedName>
    <definedName name="HTML_Header" hidden="1">"Curriculum Vitae"</definedName>
    <definedName name="HTML_LastUpdate" hidden="1">"6/2/04"</definedName>
    <definedName name="HTML_LineAfter" hidden="1">FALSE</definedName>
    <definedName name="HTML_LineBefore" hidden="1">FALSE</definedName>
    <definedName name="HTML_Name" hidden="1">"SWI"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"STAFF"</definedName>
    <definedName name="i" localSheetId="0">#REF!</definedName>
    <definedName name="i">#REF!</definedName>
    <definedName name="i7y">#REF!</definedName>
    <definedName name="ie">#REF!</definedName>
    <definedName name="ii">#REF!</definedName>
    <definedName name="insit_conc">#REF!</definedName>
    <definedName name="INSU">#REF!</definedName>
    <definedName name="INSU_2">#REF!</definedName>
    <definedName name="ITEM">#REF!</definedName>
    <definedName name="jhfuh">#REF!</definedName>
    <definedName name="jk">#REF!</definedName>
    <definedName name="jy">#REF!</definedName>
    <definedName name="KOP">#REF!</definedName>
    <definedName name="KOUNT">#REF!</definedName>
    <definedName name="ku">#REF!</definedName>
    <definedName name="l">#REF!</definedName>
    <definedName name="L_UNIT">#REF!</definedName>
    <definedName name="LABO">#REF!</definedName>
    <definedName name="lady">"Picture 223"</definedName>
    <definedName name="li">#REF!</definedName>
    <definedName name="ll">#REF!</definedName>
    <definedName name="LLOOO" localSheetId="0">#REF!</definedName>
    <definedName name="LLOOO">#REF!</definedName>
    <definedName name="M">HAJIME:[18]!OWARI</definedName>
    <definedName name="M__PGUP_7__U_._">#N/A</definedName>
    <definedName name="M_UNIT">#REF!</definedName>
    <definedName name="Main">[0]!STOP:[0]!STOPE</definedName>
    <definedName name="MandE_LAB">#REF!</definedName>
    <definedName name="MandE_MAT">#REF!</definedName>
    <definedName name="Mason">#REF!</definedName>
    <definedName name="Meinhardt__Thailand__Ltd.">#REF!</definedName>
    <definedName name="MEZZ_TOP">#REF!</definedName>
    <definedName name="misc">#REF!</definedName>
    <definedName name="misc_struc">#REF!</definedName>
    <definedName name="MP">#REF!</definedName>
    <definedName name="name">#REF!</definedName>
    <definedName name="name5">#REF!</definedName>
    <definedName name="name6">#REF!</definedName>
    <definedName name="names">#REF!</definedName>
    <definedName name="no">#REF!</definedName>
    <definedName name="no.3">#REF!</definedName>
    <definedName name="NOIFS">#REF!</definedName>
    <definedName name="NOIP">#REF!</definedName>
    <definedName name="NOIT">#REF!</definedName>
    <definedName name="NOMFS">#REF!</definedName>
    <definedName name="NOMP">#REF!</definedName>
    <definedName name="NOMT">#REF!</definedName>
    <definedName name="NUMBER">#REF!</definedName>
    <definedName name="NYA1C">#REF!</definedName>
    <definedName name="NYM2C">#REF!</definedName>
    <definedName name="O">"$#REF!.$#REF!$#REF!:$#REF!$#REF!"</definedName>
    <definedName name="OAD">#REF!</definedName>
    <definedName name="OIL">HAJIME:[18]!OWARI</definedName>
    <definedName name="op">#REF!</definedName>
    <definedName name="OTHER_LAB">#REF!</definedName>
    <definedName name="OTHER_MAT">#REF!</definedName>
    <definedName name="Out">"$#REF!.$#REF!$#REF!:$#REF!$#REF!"</definedName>
    <definedName name="OWARI">#REF!</definedName>
    <definedName name="P">"$#REF!.$#REF!$#REF!:$#REF!$#REF!"</definedName>
    <definedName name="p_d">#REF!</definedName>
    <definedName name="p_d1">#REF!</definedName>
    <definedName name="pageonetotal">#REF!</definedName>
    <definedName name="pagethreetotal">#REF!</definedName>
    <definedName name="pagetwototal">#REF!</definedName>
    <definedName name="PAIN">#REF!</definedName>
    <definedName name="PART">[19]Sheet1!#REF!</definedName>
    <definedName name="partition">#REF!</definedName>
    <definedName name="pavement">#REF!</definedName>
    <definedName name="PF_S">#REF!</definedName>
    <definedName name="PIL">#REF!</definedName>
    <definedName name="PIP">#REF!</definedName>
    <definedName name="PIPE">#REF!</definedName>
    <definedName name="PLAT">#REF!</definedName>
    <definedName name="PLP">#REF!</definedName>
    <definedName name="pnt">#REF!</definedName>
    <definedName name="PRE_LAB">#REF!</definedName>
    <definedName name="PRE_MAT">#REF!</definedName>
    <definedName name="PREBEAM">#REF!</definedName>
    <definedName name="prelim">#REF!</definedName>
    <definedName name="preliminary">#REF!</definedName>
    <definedName name="pri" hidden="1">{#N/A,#N/A,TRUE,"Str.";#N/A,#N/A,TRUE,"Steel &amp; Roof";#N/A,#N/A,TRUE,"Arc.";#N/A,#N/A,TRUE,"Preliminary";#N/A,#N/A,TRUE,"Sum_Prelim"}</definedName>
    <definedName name="PRINT">#REF!</definedName>
    <definedName name="_xlnm.Print_Area" localSheetId="0">'แบบ ปร.4 โครงสร้าง '!$A$1:$J$219</definedName>
    <definedName name="_xlnm.Print_Area">#REF!</definedName>
    <definedName name="PRINT_AREA_MI" localSheetId="0">#REF!</definedName>
    <definedName name="PRINT_AREA_MI">#REF!</definedName>
    <definedName name="Print_Area_MI___0">#REF!</definedName>
    <definedName name="Print_Area_MI___4">#REF!</definedName>
    <definedName name="Print_Area_MI_1">"$#REF!.$#REF!$#REF!:$#REF!$#REF!"</definedName>
    <definedName name="Print_Area_MI_12">"$#REF!.$#REF!$#REF!:$#REF!$#REF!"</definedName>
    <definedName name="Print_Area_MI_14">"$#REF!.$#REF!$#REF!:$#REF!$#REF!"</definedName>
    <definedName name="Print_Area_MI_15">"$#REF!.$#REF!$#REF!:$#REF!$#REF!"</definedName>
    <definedName name="Print_Area_MI_16">"$#REF!.$#REF!$#REF!:$#REF!$#REF!"</definedName>
    <definedName name="Print_Area_MI_17">"$#REF!.$#REF!$#REF!:$#REF!$#REF!"</definedName>
    <definedName name="Print_Area_MI_18">"$#REF!.$#REF!$#REF!:$#REF!$#REF!"</definedName>
    <definedName name="Print_Area_MI_19">"$#REF!.$#REF!$#REF!:$#REF!$#REF!"</definedName>
    <definedName name="Print_Area_MI_21">"$#REF!.$#REF!$#REF!:$#REF!$#REF!"</definedName>
    <definedName name="_xlnm.Print_Titles" localSheetId="0">'แบบ ปร.4 โครงสร้าง '!$5:$6</definedName>
    <definedName name="_xlnm.Print_Titles">[20]Sheet1!$1:$4</definedName>
    <definedName name="Print_Titles_MI">#REF!</definedName>
    <definedName name="Print_Titles_MI___4">#REF!</definedName>
    <definedName name="Print_Titles_MI_1">"$#REF!.$#REF!$#REF!:$#REF!$#REF!"</definedName>
    <definedName name="Print_Titles_MI_12">"$#REF!.$#REF!$#REF!:$#REF!$#REF!"</definedName>
    <definedName name="Print_Titles_MI_14">"$#REF!.$#REF!$#REF!:$#REF!$#REF!"</definedName>
    <definedName name="Print_Titles_MI_15">"$#REF!.$#REF!$#REF!:$#REF!$#REF!"</definedName>
    <definedName name="Print_Titles_MI_16">"$#REF!.$#REF!$#REF!:$#REF!$#REF!"</definedName>
    <definedName name="Print_Titles_MI_17">"$#REF!.$#REF!$#REF!:$#REF!$#REF!"</definedName>
    <definedName name="Print_Titles_MI_18">"$#REF!.$#REF!$#REF!:$#REF!$#REF!"</definedName>
    <definedName name="Print_Titles_MI_19">"$#REF!.$#REF!$#REF!:$#REF!$#REF!"</definedName>
    <definedName name="Print_Titles_MI_21">"$#REF!.$#REF!$#REF!:$#REF!$#REF!"</definedName>
    <definedName name="PROJECT_NAME____Capsugel_Relocation_Project">#REF!</definedName>
    <definedName name="PUP">#REF!</definedName>
    <definedName name="pvc">#REF!</definedName>
    <definedName name="q_ty">#REF!</definedName>
    <definedName name="qqq">#REF!</definedName>
    <definedName name="qty">#REF!</definedName>
    <definedName name="R_UNIT">#REF!</definedName>
    <definedName name="RAMP_TOP">#REF!</definedName>
    <definedName name="RATE">#REF!</definedName>
    <definedName name="RC_GUTTER">#REF!</definedName>
    <definedName name="RDU">#REF!</definedName>
    <definedName name="rec">'[21]SAN REDUCED 1'!#REF!</definedName>
    <definedName name="record">#REF!</definedName>
    <definedName name="Reduction" hidden="1">{#N/A,#N/A,TRUE,"Str.";#N/A,#N/A,TRUE,"Steel &amp; Roof";#N/A,#N/A,TRUE,"Arc.";#N/A,#N/A,TRUE,"Preliminary";#N/A,#N/A,TRUE,"Sum_Prelim"}</definedName>
    <definedName name="resource">'[22]Bill No. 2 - Carpark'!$A$1:$C$97</definedName>
    <definedName name="ResPricing">#REF!</definedName>
    <definedName name="RESULT">#REF!</definedName>
    <definedName name="Rf">"$#REF!.$#REF!$#REF!:$#REF!$#REF!"</definedName>
    <definedName name="RFSL">#REF!</definedName>
    <definedName name="rg">#REF!</definedName>
    <definedName name="RINSU">#REF!</definedName>
    <definedName name="RLABO">#REF!</definedName>
    <definedName name="RMISC">#REF!</definedName>
    <definedName name="RNAME">#REF!</definedName>
    <definedName name="Road">#REF!</definedName>
    <definedName name="ROOF_TOP">#REF!</definedName>
    <definedName name="Roofing_PLot_13_total">'[23]QUANTITY COMPARISON'!#REF!</definedName>
    <definedName name="ROOFWORK">#REF!</definedName>
    <definedName name="ROUND">#REF!</definedName>
    <definedName name="ROUNDL">#REF!</definedName>
    <definedName name="ROUNDM">#REF!</definedName>
    <definedName name="RPAIN">#REF!</definedName>
    <definedName name="rr">#REF!</definedName>
    <definedName name="rrwre">#REF!</definedName>
    <definedName name="rsd">#REF!</definedName>
    <definedName name="RSLEE">#REF!</definedName>
    <definedName name="RSUBT">#REF!</definedName>
    <definedName name="RSUM1">#REF!</definedName>
    <definedName name="RSUM2">#REF!</definedName>
    <definedName name="RSUM3">#REF!</definedName>
    <definedName name="RTEST">#REF!</definedName>
    <definedName name="rw">#REF!</definedName>
    <definedName name="s">#REF!</definedName>
    <definedName name="S_D_S_D___D__AP">#N/A</definedName>
    <definedName name="SAM">#REF!</definedName>
    <definedName name="SAVE">#REF!</definedName>
    <definedName name="SCE">#REF!</definedName>
    <definedName name="SD">FST:(FSB)</definedName>
    <definedName name="sf">#REF!</definedName>
    <definedName name="SFL">#REF!</definedName>
    <definedName name="SIGNAGE">#REF!</definedName>
    <definedName name="SLEE">#REF!</definedName>
    <definedName name="SN">"$#REF!.$#REF!$#REF!:$#REF!$#REF!"</definedName>
    <definedName name="SOH">#REF!</definedName>
    <definedName name="SSE">#REF!</definedName>
    <definedName name="sss">#REF!</definedName>
    <definedName name="sssss">#REF!</definedName>
    <definedName name="ST_GUT">#REF!</definedName>
    <definedName name="ST_ROOF">#REF!</definedName>
    <definedName name="START2">#REF!</definedName>
    <definedName name="stc">HAJIME:OWARI</definedName>
    <definedName name="STOP">#REF!</definedName>
    <definedName name="STOP2">#REF!</definedName>
    <definedName name="STOP2E">#REF!</definedName>
    <definedName name="STOPE">#REF!</definedName>
    <definedName name="STRUC_LAB">[4]สรุปราคา!$M$3</definedName>
    <definedName name="STRUC_MAT">[4]สรุปราคา!$L$3</definedName>
    <definedName name="struc_sign">#REF!</definedName>
    <definedName name="struc_st.">#REF!</definedName>
    <definedName name="struc_stair">#REF!</definedName>
    <definedName name="SUBT">#REF!</definedName>
    <definedName name="sum" hidden="1">{#N/A,#N/A,TRUE,"SUM";#N/A,#N/A,TRUE,"EE";#N/A,#N/A,TRUE,"AC";#N/A,#N/A,TRUE,"SN"}</definedName>
    <definedName name="Sum_Mat">[9]Material!$B$4:$J$1016</definedName>
    <definedName name="Sum_The_Bay">'[9]Cost Data'!$C$5:$E$502</definedName>
    <definedName name="sum2a">#REF!</definedName>
    <definedName name="sumi">#REF!</definedName>
    <definedName name="summ5">'[24]EST-FOOTING (G)'!$A:$F,'[24]EST-FOOTING (G)'!$1:$7</definedName>
    <definedName name="summar" hidden="1">{#N/A,#N/A,TRUE,"SUM";#N/A,#N/A,TRUE,"EE";#N/A,#N/A,TRUE,"AC";#N/A,#N/A,TRUE,"SN"}</definedName>
    <definedName name="SUP">#REF!</definedName>
    <definedName name="Super" hidden="1">{#N/A,#N/A,TRUE,"Str.";#N/A,#N/A,TRUE,"Steel &amp; Roof";#N/A,#N/A,TRUE,"Arc.";#N/A,#N/A,TRUE,"Preliminary";#N/A,#N/A,TRUE,"Sum_Prelim"}</definedName>
    <definedName name="SUPFS">#REF!</definedName>
    <definedName name="SUPT">#REF!</definedName>
    <definedName name="SUS">#REF!</definedName>
    <definedName name="T">[15]AC!#REF!</definedName>
    <definedName name="T.">#N/A</definedName>
    <definedName name="T_">#N/A</definedName>
    <definedName name="TABLE">#REF!</definedName>
    <definedName name="tank">#REF!</definedName>
    <definedName name="TEST">#REF!</definedName>
    <definedName name="test_demol">#REF!</definedName>
    <definedName name="TN">#REF!</definedName>
    <definedName name="toilet_part">#REF!</definedName>
    <definedName name="TOP">#REF!</definedName>
    <definedName name="TOPPING">#REF!</definedName>
    <definedName name="TOTAL">#REF!</definedName>
    <definedName name="TOTAL_1">"$#REF!.$#REF!$#REF!"</definedName>
    <definedName name="TOTAL_12">"$#REF!.$#REF!$#REF!"</definedName>
    <definedName name="TOTAL_14">"$#REF!.$#REF!$#REF!"</definedName>
    <definedName name="TOTAL_15">"$#REF!.$#REF!$#REF!"</definedName>
    <definedName name="TOTAL_16">"$#REF!.$#REF!$#REF!"</definedName>
    <definedName name="TOTAL_17">"$#REF!.$#REF!$#REF!"</definedName>
    <definedName name="TOTAL_18">"$#REF!.$#REF!$#REF!"</definedName>
    <definedName name="TOTAL_19">"$#REF!.$#REF!$#REF!"</definedName>
    <definedName name="TOTAL_21">"$#REF!.$#REF!$#REF!"</definedName>
    <definedName name="total_lab">#REF!</definedName>
    <definedName name="total_mat">#REF!</definedName>
    <definedName name="Total3">"$#REF!.$#REF!$#REF!"</definedName>
    <definedName name="Total3_1">"$#REF!.#REF!$#REF!"</definedName>
    <definedName name="Total3_12">"$#REF!.$#REF!$#REF!"</definedName>
    <definedName name="Total3_14">"$#REF!.#REF!$#REF!"</definedName>
    <definedName name="Total3_15">"$#REF!.$#REF!$#REF!"</definedName>
    <definedName name="Total3_16">"$#REF!.$#REF!$#REF!"</definedName>
    <definedName name="Total3_17">"$#REF!.#REF!$#REF!"</definedName>
    <definedName name="Total3_18">"$#REF!.#REF!$#REF!"</definedName>
    <definedName name="Total3_19">"$#REF!.#REF!$#REF!"</definedName>
    <definedName name="Total3_21">"$#REF!.$#REF!$#REF!"</definedName>
    <definedName name="TOTEM">#REF!</definedName>
    <definedName name="TRL">#REF!</definedName>
    <definedName name="TT1.1">'[16]Book 1 Summary'!#REF!</definedName>
    <definedName name="TT1.2">'[16]Book 1 Summary'!#REF!</definedName>
    <definedName name="TT1.3">'[16]Book 1 Summary'!#REF!</definedName>
    <definedName name="TT1.4">'[16]Book 1 Summary'!#REF!</definedName>
    <definedName name="TT1.5">'[16]Book 1 Summary'!#REF!</definedName>
    <definedName name="TT1.6">'[16]Book 1 Summary'!#REF!</definedName>
    <definedName name="TT1.7">'[16]Book 1 Summary'!#REF!</definedName>
    <definedName name="TT1.8">'[16]Book 1 Summary'!#REF!</definedName>
    <definedName name="TT1.9">'[16]Book 1 Summary'!#REF!</definedName>
    <definedName name="ty">#REF!</definedName>
    <definedName name="U_lab">#REF!</definedName>
    <definedName name="U_mat">#REF!</definedName>
    <definedName name="unit_lab">#REF!</definedName>
    <definedName name="unit_mat">#REF!</definedName>
    <definedName name="unit_total">#REF!</definedName>
    <definedName name="UPL">#REF!</definedName>
    <definedName name="usc">#REF!</definedName>
    <definedName name="use">#REF!</definedName>
    <definedName name="utyu">#REF!</definedName>
    <definedName name="uy">#REF!</definedName>
    <definedName name="V">[15]AC!#REF!</definedName>
    <definedName name="VUP">#REF!</definedName>
    <definedName name="vvvv">#REF!</definedName>
    <definedName name="W">"$#REF!.$#REF!$#REF!:$#REF!$#REF!"</definedName>
    <definedName name="wall_fin">#REF!</definedName>
    <definedName name="we">#REF!</definedName>
    <definedName name="win">#REF!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P">#REF!</definedName>
    <definedName name="www">'[25]ประมาณการประตูหน้าต่าง '!#REF!</definedName>
    <definedName name="x">FST:(FSB)</definedName>
    <definedName name="XXXX">#REF!</definedName>
    <definedName name="XZ">HAJIME:OWARI</definedName>
    <definedName name="Y_BIGRIGHT_4___">#N/A</definedName>
    <definedName name="z">'[5]SH-C'!$C$1:$G$600</definedName>
    <definedName name="ZZ">#REF!</definedName>
    <definedName name="เตรียมการ">#REF!</definedName>
    <definedName name="แก้" hidden="1">{#N/A,#N/A,TRUE,"Str.";#N/A,#N/A,TRUE,"Steel &amp; Roof";#N/A,#N/A,TRUE,"Arc.";#N/A,#N/A,TRUE,"Preliminary";#N/A,#N/A,TRUE,"Sum_Prelim"}</definedName>
    <definedName name="โครงสร_าง">"$#REF!.$#REF!$#REF!:$#REF!$#REF!"</definedName>
    <definedName name="ใช่" localSheetId="0">#REF!</definedName>
    <definedName name="ใช่">#REF!</definedName>
    <definedName name="กกกกก" localSheetId="0">#REF!</definedName>
    <definedName name="กกกกก">#REF!</definedName>
    <definedName name="ขนไม้">[3]วัดใต้!#REF!</definedName>
    <definedName name="ขนไม_">[26]วัดใต้!#REF!</definedName>
    <definedName name="งานโฮมโปร">#REF!</definedName>
    <definedName name="งานถนน" localSheetId="0">#REF!</definedName>
    <definedName name="งานถนน">#REF!</definedName>
    <definedName name="งานทั่วไป" localSheetId="0">[27]ภูมิทัศน์!#REF!</definedName>
    <definedName name="งานทั่วไป">[27]ภูมิทัศน์!#REF!</definedName>
    <definedName name="งานบัวเชิงผนัง" localSheetId="0">[27]ภูมิทัศน์!#REF!</definedName>
    <definedName name="งานบัวเชิงผนัง">[27]ภูมิทัศน์!#REF!</definedName>
    <definedName name="งานประตูหน้าต่าง" localSheetId="0">[27]ภูมิทัศน์!#REF!</definedName>
    <definedName name="งานประตูหน้าต่าง">[27]ภูมิทัศน์!#REF!</definedName>
    <definedName name="งานผนัง" localSheetId="0">[27]ภูมิทัศน์!#REF!</definedName>
    <definedName name="งานผนัง">[27]ภูมิทัศน์!#REF!</definedName>
    <definedName name="งานฝ้าเพดาน" localSheetId="0">[27]ภูมิทัศน์!#REF!</definedName>
    <definedName name="งานฝ้าเพดาน">[27]ภูมิทัศน์!#REF!</definedName>
    <definedName name="งานพื้น" localSheetId="0">[27]ภูมิทัศน์!#REF!</definedName>
    <definedName name="งานพื้น">[27]ภูมิทัศน์!#REF!</definedName>
    <definedName name="งานสุขภัณฑ์" localSheetId="0">[27]ภูมิทัศน์!#REF!</definedName>
    <definedName name="งานสุขภัณฑ์">[27]ภูมิทัศน์!#REF!</definedName>
    <definedName name="งานหลังคา" localSheetId="0">[27]ภูมิทัศน์!#REF!</definedName>
    <definedName name="งานหลังคา">[27]ภูมิทัศน์!#REF!</definedName>
    <definedName name="จมเพิ่มลด">#REF!</definedName>
    <definedName name="จัดสร้าง" localSheetId="0">#REF!</definedName>
    <definedName name="จัดสร้าง">#REF!</definedName>
    <definedName name="ดด" localSheetId="0">#REF!</definedName>
    <definedName name="ดด">#REF!</definedName>
    <definedName name="ถนน">#REF!</definedName>
    <definedName name="บันทัด">#REF!</definedName>
    <definedName name="พอ">'[25]ประมาณการประตูหน้าต่าง '!#REF!</definedName>
    <definedName name="ฟ">'[28]SH-A'!$C$1:$G$600</definedName>
    <definedName name="ฟ1">#REF!</definedName>
    <definedName name="ฟภุ">'[25]ประมาณการประตูหน้าต่าง '!#REF!</definedName>
    <definedName name="ฟห">'[29]SH-F'!$C$1:$G$600</definedName>
    <definedName name="ฟๅ">#REF!</definedName>
    <definedName name="รวม" hidden="1">{#N/A,#N/A,TRUE,"Str.";#N/A,#N/A,TRUE,"Steel &amp; Roof";#N/A,#N/A,TRUE,"Arc.";#N/A,#N/A,TRUE,"Preliminary";#N/A,#N/A,TRUE,"Sum_Prelim"}</definedName>
    <definedName name="วววววววว" localSheetId="0">#REF!</definedName>
    <definedName name="วววววววว">#REF!</definedName>
    <definedName name="ววววววววว" localSheetId="0">#REF!</definedName>
    <definedName name="ววววววววว">#REF!</definedName>
    <definedName name="ศาลปกครอง" localSheetId="0">#REF!</definedName>
    <definedName name="ศาลปกครอง">#REF!</definedName>
    <definedName name="สร_ปโครงสร_าง">"$#REF!.$#REF!$#REF!:$#REF!$#REF!"</definedName>
    <definedName name="สรุปทั้งหมด">#REF!</definedName>
    <definedName name="สำเริง" hidden="1">{#N/A,#N/A,TRUE,"Str.";#N/A,#N/A,TRUE,"Steel &amp; Roof";#N/A,#N/A,TRUE,"Arc.";#N/A,#N/A,TRUE,"Preliminary";#N/A,#N/A,TRUE,"Sum_Prelim"}</definedName>
    <definedName name="อเ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5" l="1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C56" i="5"/>
  <c r="C129" i="5"/>
  <c r="C185" i="5" l="1"/>
  <c r="C37" i="5" l="1"/>
  <c r="C38" i="5"/>
  <c r="F30" i="5" l="1"/>
  <c r="F10" i="5" s="1"/>
  <c r="H30" i="5"/>
  <c r="H10" i="5" s="1"/>
  <c r="I10" i="5" l="1"/>
  <c r="I30" i="5"/>
  <c r="C200" i="5" l="1"/>
  <c r="C188" i="5"/>
  <c r="C187" i="5"/>
  <c r="C88" i="5"/>
  <c r="C59" i="5"/>
  <c r="A4" i="5"/>
  <c r="A3" i="5"/>
  <c r="A2" i="5"/>
  <c r="F172" i="5" l="1"/>
  <c r="F20" i="5" s="1"/>
  <c r="F163" i="5"/>
  <c r="F19" i="5" s="1"/>
  <c r="H172" i="5"/>
  <c r="H20" i="5" s="1"/>
  <c r="F43" i="5"/>
  <c r="H43" i="5"/>
  <c r="F108" i="5"/>
  <c r="F15" i="5" s="1"/>
  <c r="H154" i="5"/>
  <c r="H18" i="5" s="1"/>
  <c r="F125" i="5"/>
  <c r="F16" i="5" s="1"/>
  <c r="F139" i="5"/>
  <c r="F17" i="5" s="1"/>
  <c r="C75" i="5"/>
  <c r="C74" i="5"/>
  <c r="H125" i="5"/>
  <c r="H16" i="5" s="1"/>
  <c r="H139" i="5"/>
  <c r="H17" i="5" s="1"/>
  <c r="H108" i="5"/>
  <c r="H15" i="5" s="1"/>
  <c r="H163" i="5"/>
  <c r="H19" i="5" s="1"/>
  <c r="I20" i="5" l="1"/>
  <c r="I19" i="5"/>
  <c r="H11" i="5"/>
  <c r="F11" i="5"/>
  <c r="I15" i="5"/>
  <c r="I16" i="5"/>
  <c r="I17" i="5"/>
  <c r="F191" i="5"/>
  <c r="F21" i="5" s="1"/>
  <c r="H191" i="5"/>
  <c r="H21" i="5" s="1"/>
  <c r="I163" i="5"/>
  <c r="I172" i="5"/>
  <c r="I125" i="5"/>
  <c r="I43" i="5"/>
  <c r="I108" i="5"/>
  <c r="F203" i="5"/>
  <c r="F22" i="5" s="1"/>
  <c r="I139" i="5"/>
  <c r="H203" i="5"/>
  <c r="H22" i="5" s="1"/>
  <c r="H63" i="5"/>
  <c r="H12" i="5" s="1"/>
  <c r="I203" i="5"/>
  <c r="F91" i="5"/>
  <c r="F14" i="5" s="1"/>
  <c r="F154" i="5"/>
  <c r="F18" i="5" s="1"/>
  <c r="I18" i="5" s="1"/>
  <c r="I154" i="5"/>
  <c r="I11" i="5" l="1"/>
  <c r="I22" i="5"/>
  <c r="I21" i="5"/>
  <c r="F63" i="5"/>
  <c r="I191" i="5"/>
  <c r="H217" i="5"/>
  <c r="H23" i="5" s="1"/>
  <c r="F217" i="5"/>
  <c r="F23" i="5" s="1"/>
  <c r="F77" i="5"/>
  <c r="F13" i="5" s="1"/>
  <c r="H77" i="5"/>
  <c r="H13" i="5" s="1"/>
  <c r="I91" i="5"/>
  <c r="H91" i="5"/>
  <c r="H14" i="5" s="1"/>
  <c r="I14" i="5" s="1"/>
  <c r="I63" i="5"/>
  <c r="F12" i="5" l="1"/>
  <c r="I12" i="5" s="1"/>
  <c r="F219" i="5"/>
  <c r="H219" i="5"/>
  <c r="I13" i="5"/>
  <c r="I23" i="5"/>
  <c r="H25" i="5"/>
  <c r="I217" i="5"/>
  <c r="I77" i="5"/>
  <c r="I219" i="5" s="1"/>
  <c r="F25" i="5" l="1"/>
  <c r="I25" i="5"/>
</calcChain>
</file>

<file path=xl/sharedStrings.xml><?xml version="1.0" encoding="utf-8"?>
<sst xmlns="http://schemas.openxmlformats.org/spreadsheetml/2006/main" count="332" uniqueCount="96">
  <si>
    <t>ลำดับที่</t>
  </si>
  <si>
    <t>รายการ</t>
  </si>
  <si>
    <t>หมายเหตุ</t>
  </si>
  <si>
    <t>จำนวน</t>
  </si>
  <si>
    <t>หน่วย</t>
  </si>
  <si>
    <t>ค่าวัสดุ</t>
  </si>
  <si>
    <t>ค่าแรงงาน</t>
  </si>
  <si>
    <t>รวม</t>
  </si>
  <si>
    <t>ราคาต่อหน่วย</t>
  </si>
  <si>
    <t>จำนวนเงิน</t>
  </si>
  <si>
    <t>ค่าวัสดุและแรงงาน</t>
  </si>
  <si>
    <t>ตร.ม.</t>
  </si>
  <si>
    <t>งาน</t>
  </si>
  <si>
    <t>ลบ.ม.</t>
  </si>
  <si>
    <t>งานเสาเข็ม</t>
  </si>
  <si>
    <t>งานเสาเข็มในอาคาร</t>
  </si>
  <si>
    <t>งานเสาเข็มอัดแรง รูปสี่เหลี่ยมตัน ขนาด 0.35x0.35 ม. ยาว 8.00 ม.</t>
  </si>
  <si>
    <t>ต้น</t>
  </si>
  <si>
    <t>งานเสาเข็มอัดแรง รูปสี่เหลี่ยมตัน ขนาด 0.40x0.40 ม. ยาว 8.00 ม.</t>
  </si>
  <si>
    <t>งานตัดหัวเสาเข็ม</t>
  </si>
  <si>
    <t xml:space="preserve">งานตัดหัวเสาเข็ม เส้นผ่าศูนย์กลาง 0.35 m. . </t>
  </si>
  <si>
    <t xml:space="preserve">งานตัดหัวเสาเข็ม เส้นผ่าศูนย์กลาง 0.40 m. . </t>
  </si>
  <si>
    <t>งานทดสอบเสาเข็ม</t>
  </si>
  <si>
    <t>Siesmic  Test</t>
  </si>
  <si>
    <t>Dynamic Load Test</t>
  </si>
  <si>
    <t>รวมราคา</t>
  </si>
  <si>
    <t>งานฐานราก</t>
  </si>
  <si>
    <t>งานขุดดินฐานราก</t>
  </si>
  <si>
    <t>งานถมกลับ</t>
  </si>
  <si>
    <t xml:space="preserve">งานวัสดุทรายหยาบรองก้นฐานราก </t>
  </si>
  <si>
    <t>งานคอนกรีตหยาบรองก้นฐานราก</t>
  </si>
  <si>
    <t>งานคอนกรีต  fc'  240 ksc (Cylinder)</t>
  </si>
  <si>
    <t>งานเหล็กเสริม</t>
  </si>
  <si>
    <t>RB 6      SR24 ( 2.22 กก./เส้น )</t>
  </si>
  <si>
    <t>กก.</t>
  </si>
  <si>
    <t>RB 9      SR24 ( 4.99 กก./เส้น )</t>
  </si>
  <si>
    <t>DB 16   SD40 ( 1.58 กก./เส้น )</t>
  </si>
  <si>
    <t>DB 20   SD40 ( 2.40 กก./เส้น )</t>
  </si>
  <si>
    <t>ค่าแรงแบบหล่อคอนกรีต</t>
  </si>
  <si>
    <t>ไม้ใช้ทำไม้แบบ</t>
  </si>
  <si>
    <t>ไม้คร่าวยึดแบบ 30% ของไม้แบบ</t>
  </si>
  <si>
    <t>ค้ำยันแบบหล่อคอนกรีต</t>
  </si>
  <si>
    <t>ตะปู</t>
  </si>
  <si>
    <t>ลวดผูกเหล็ก</t>
  </si>
  <si>
    <t>งานเสาชั้น 1</t>
  </si>
  <si>
    <t>RB 6    SR 24 ( 2.22 กก./เส้น )</t>
  </si>
  <si>
    <t>DB 16   SD40 ( 4.99 กก./เส้น )</t>
  </si>
  <si>
    <t>งานเสาชั้น 2</t>
  </si>
  <si>
    <t xml:space="preserve">   ไม้คร่าวยึดแบบ 30% ของไม้แบบ</t>
  </si>
  <si>
    <t>งานคาน ค.ส.ล ชั้น 1</t>
  </si>
  <si>
    <t>RB 6    SR 24</t>
  </si>
  <si>
    <t>RB 9    SR 24</t>
  </si>
  <si>
    <t>DB 12   SD40</t>
  </si>
  <si>
    <t>DB 16   SD40</t>
  </si>
  <si>
    <t>DB 20   SD40</t>
  </si>
  <si>
    <t>DB 25   SD40</t>
  </si>
  <si>
    <t xml:space="preserve">งานพื้นชั้น 1 </t>
  </si>
  <si>
    <t xml:space="preserve">งานเหล็กเสริม </t>
  </si>
  <si>
    <t>งานพื้นชั้น 2</t>
  </si>
  <si>
    <t>โครงเหล็ก Façade ชั้น 1-2</t>
  </si>
  <si>
    <t>C100x50x2.3</t>
  </si>
  <si>
    <t>SC50x50x2.3</t>
  </si>
  <si>
    <t>SC25x25x2.3</t>
  </si>
  <si>
    <t>RC25x50x2.6</t>
  </si>
  <si>
    <t>RC100x50x2.7</t>
  </si>
  <si>
    <t>เพลทเหล็ก/พร้อมพุก ตามแบบ</t>
  </si>
  <si>
    <t>งานโครง truss</t>
  </si>
  <si>
    <t>เหล็ก O 89.1x3.2 mm. (Outside Dia.)(O 80 mm. narrnal Dia.)</t>
  </si>
  <si>
    <t>เหล็ก O 76.30x3.2 mm. (Outside Dia.)(O 65 mm. narrnal Dia.)</t>
  </si>
  <si>
    <t>เหล็ก O 48.70.1x3.2 mm. (Outside Dia.)(O 40 mm. narrnal Dia.)</t>
  </si>
  <si>
    <t>แปเหล็ก SC25x25x2.3</t>
  </si>
  <si>
    <t>งานคาน ค.ส.ล ชั้น 2</t>
  </si>
  <si>
    <t>รวมงาน</t>
  </si>
  <si>
    <t>ชุด</t>
  </si>
  <si>
    <t xml:space="preserve">DB12     SD40 </t>
  </si>
  <si>
    <t>งานเหล็กเสริมผนังลิฟท์</t>
  </si>
  <si>
    <t>งานฐานรากลิฟท์</t>
  </si>
  <si>
    <t>DB12     SD40</t>
  </si>
  <si>
    <t>เหล็กเสริม</t>
  </si>
  <si>
    <t>RB 9 mm.</t>
  </si>
  <si>
    <t>DB 12 mm.</t>
  </si>
  <si>
    <t>งานโครงสร้าง Fin &amp; Palapet</t>
  </si>
  <si>
    <t xml:space="preserve">รวมราคา </t>
  </si>
  <si>
    <t>งานสำรวจและเตรียมพื้นที่</t>
  </si>
  <si>
    <t xml:space="preserve">  งานสำรวจ</t>
  </si>
  <si>
    <t>ม.</t>
  </si>
  <si>
    <t>งานดัดโค้งเหล็ก</t>
  </si>
  <si>
    <t>งานวิศวกรรมโครงสร้าง</t>
  </si>
  <si>
    <t>งานเสาอาคาร ชั้น 1</t>
  </si>
  <si>
    <t>งานเสาอาคาร  ชั้น 2</t>
  </si>
  <si>
    <t>งานพื้นอาคาร ชั้น 1</t>
  </si>
  <si>
    <t>งานพื้นอาคาร ชั้น 2</t>
  </si>
  <si>
    <t>งานโครงสร้างลิฟท์</t>
  </si>
  <si>
    <t>แบบแสดงรายการปริมาณและราคา งานวิศวกรรมโครงสร้าง</t>
  </si>
  <si>
    <t>งานโครงสร้างบันไดและทางลาด</t>
  </si>
  <si>
    <t>จันทันรอง RC25x50x2.3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</si>
</sst>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name val="Cordia New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8"/>
      <name val="EucrosiaUPC"/>
      <family val="2"/>
      <charset val="222"/>
    </font>
    <font>
      <sz val="14"/>
      <name val="EucrosiaUPC"/>
      <family val="1"/>
      <charset val="222"/>
    </font>
    <font>
      <sz val="8"/>
      <name val="Calibri"/>
      <family val="2"/>
      <charset val="222"/>
      <scheme val="minor"/>
    </font>
    <font>
      <sz val="16"/>
      <name val="AngsanaUPC"/>
      <family val="1"/>
      <charset val="222"/>
    </font>
    <font>
      <sz val="11"/>
      <color indexed="8"/>
      <name val="Calibri"/>
      <family val="2"/>
      <charset val="222"/>
    </font>
    <font>
      <b/>
      <sz val="16"/>
      <color theme="1"/>
      <name val="CordiaUPC"/>
      <family val="2"/>
    </font>
    <font>
      <sz val="16"/>
      <name val="CordiaUPC"/>
      <family val="2"/>
    </font>
    <font>
      <b/>
      <sz val="16"/>
      <name val="CordiaUPC"/>
      <family val="2"/>
    </font>
    <font>
      <b/>
      <sz val="14"/>
      <name val="CordiaUPC"/>
      <family val="2"/>
    </font>
    <font>
      <sz val="14"/>
      <name val="CordiaUPC"/>
      <family val="2"/>
    </font>
    <font>
      <sz val="14"/>
      <color rgb="FFFF0000"/>
      <name val="CordiaUPC"/>
      <family val="2"/>
    </font>
    <font>
      <sz val="14"/>
      <color theme="1"/>
      <name val="CordiaUPC"/>
      <family val="2"/>
    </font>
    <font>
      <u/>
      <sz val="14"/>
      <color theme="1"/>
      <name val="CordiaUPC"/>
      <family val="2"/>
    </font>
    <font>
      <b/>
      <sz val="14"/>
      <color theme="1"/>
      <name val="CordiaUPC"/>
      <family val="2"/>
    </font>
    <font>
      <b/>
      <sz val="20"/>
      <color theme="1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0" fontId="4" fillId="0" borderId="0"/>
  </cellStyleXfs>
  <cellXfs count="185">
    <xf numFmtId="0" fontId="0" fillId="0" borderId="0" xfId="0"/>
    <xf numFmtId="0" fontId="12" fillId="0" borderId="0" xfId="6" applyFont="1"/>
    <xf numFmtId="164" fontId="12" fillId="0" borderId="0" xfId="8" applyNumberFormat="1" applyFont="1" applyFill="1" applyBorder="1"/>
    <xf numFmtId="0" fontId="12" fillId="0" borderId="0" xfId="10" applyFont="1" applyAlignment="1">
      <alignment horizontal="center"/>
    </xf>
    <xf numFmtId="9" fontId="12" fillId="0" borderId="0" xfId="11" applyFont="1" applyFill="1" applyBorder="1"/>
    <xf numFmtId="0" fontId="12" fillId="0" borderId="0" xfId="10" applyFont="1"/>
    <xf numFmtId="0" fontId="12" fillId="0" borderId="0" xfId="7" applyFont="1" applyAlignment="1">
      <alignment horizontal="center"/>
    </xf>
    <xf numFmtId="164" fontId="12" fillId="0" borderId="0" xfId="10" applyNumberFormat="1" applyFont="1"/>
    <xf numFmtId="164" fontId="12" fillId="0" borderId="0" xfId="8" applyNumberFormat="1" applyFont="1" applyFill="1" applyBorder="1" applyAlignment="1">
      <alignment horizontal="center"/>
    </xf>
    <xf numFmtId="164" fontId="12" fillId="0" borderId="0" xfId="11" applyNumberFormat="1" applyFont="1" applyFill="1" applyBorder="1"/>
    <xf numFmtId="0" fontId="14" fillId="0" borderId="8" xfId="7" applyFont="1" applyBorder="1" applyAlignment="1">
      <alignment horizontal="center"/>
    </xf>
    <xf numFmtId="164" fontId="14" fillId="0" borderId="8" xfId="3" applyFont="1" applyFill="1" applyBorder="1" applyAlignment="1">
      <alignment horizontal="center"/>
    </xf>
    <xf numFmtId="164" fontId="15" fillId="0" borderId="0" xfId="8" applyNumberFormat="1" applyFont="1" applyFill="1" applyBorder="1"/>
    <xf numFmtId="0" fontId="15" fillId="0" borderId="0" xfId="10" applyFont="1"/>
    <xf numFmtId="0" fontId="15" fillId="0" borderId="0" xfId="0" applyFont="1" applyAlignment="1">
      <alignment horizontal="center" vertical="center"/>
    </xf>
    <xf numFmtId="0" fontId="15" fillId="0" borderId="0" xfId="14" applyFont="1"/>
    <xf numFmtId="0" fontId="12" fillId="0" borderId="0" xfId="14" applyFont="1"/>
    <xf numFmtId="164" fontId="12" fillId="0" borderId="0" xfId="3" applyFont="1" applyFill="1" applyBorder="1" applyAlignment="1">
      <alignment horizontal="center"/>
    </xf>
    <xf numFmtId="16" fontId="12" fillId="0" borderId="0" xfId="7" applyNumberFormat="1" applyFont="1" applyAlignment="1">
      <alignment horizontal="center"/>
    </xf>
    <xf numFmtId="164" fontId="12" fillId="0" borderId="0" xfId="3" applyFont="1" applyFill="1" applyBorder="1"/>
    <xf numFmtId="4" fontId="12" fillId="0" borderId="0" xfId="8" applyNumberFormat="1" applyFont="1" applyFill="1" applyBorder="1" applyAlignment="1">
      <alignment horizontal="right" vertical="center"/>
    </xf>
    <xf numFmtId="4" fontId="12" fillId="0" borderId="0" xfId="8" applyNumberFormat="1" applyFont="1" applyFill="1" applyAlignment="1">
      <alignment horizontal="right" vertical="center"/>
    </xf>
    <xf numFmtId="4" fontId="12" fillId="0" borderId="0" xfId="10" applyNumberFormat="1" applyFont="1" applyAlignment="1">
      <alignment horizontal="right"/>
    </xf>
    <xf numFmtId="0" fontId="15" fillId="0" borderId="0" xfId="0" applyFont="1" applyFill="1" applyAlignment="1">
      <alignment horizontal="center" vertical="center"/>
    </xf>
    <xf numFmtId="0" fontId="17" fillId="0" borderId="0" xfId="14" applyFont="1"/>
    <xf numFmtId="164" fontId="17" fillId="0" borderId="0" xfId="8" applyNumberFormat="1" applyFont="1" applyFill="1" applyBorder="1"/>
    <xf numFmtId="0" fontId="17" fillId="0" borderId="0" xfId="10" applyFont="1"/>
    <xf numFmtId="164" fontId="12" fillId="0" borderId="0" xfId="3" applyNumberFormat="1" applyFont="1" applyFill="1" applyBorder="1" applyAlignment="1">
      <alignment horizontal="right"/>
    </xf>
    <xf numFmtId="164" fontId="12" fillId="0" borderId="0" xfId="3" applyNumberFormat="1" applyFont="1" applyFill="1" applyAlignment="1">
      <alignment horizontal="right"/>
    </xf>
    <xf numFmtId="164" fontId="12" fillId="0" borderId="0" xfId="3" applyNumberFormat="1" applyFont="1" applyFill="1"/>
    <xf numFmtId="164" fontId="12" fillId="0" borderId="0" xfId="3" applyNumberFormat="1" applyFont="1" applyFill="1" applyBorder="1" applyAlignment="1">
      <alignment horizontal="center"/>
    </xf>
    <xf numFmtId="164" fontId="12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Alignment="1">
      <alignment horizontal="center"/>
    </xf>
    <xf numFmtId="0" fontId="11" fillId="0" borderId="10" xfId="2" applyFont="1" applyBorder="1"/>
    <xf numFmtId="0" fontId="11" fillId="0" borderId="1" xfId="2" applyFont="1" applyBorder="1"/>
    <xf numFmtId="4" fontId="11" fillId="0" borderId="1" xfId="3" applyNumberFormat="1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164" fontId="11" fillId="0" borderId="1" xfId="3" applyNumberFormat="1" applyFont="1" applyBorder="1"/>
    <xf numFmtId="164" fontId="11" fillId="0" borderId="1" xfId="3" applyNumberFormat="1" applyFont="1" applyBorder="1" applyAlignment="1">
      <alignment horizontal="center"/>
    </xf>
    <xf numFmtId="164" fontId="11" fillId="0" borderId="11" xfId="3" applyFont="1" applyBorder="1"/>
    <xf numFmtId="0" fontId="13" fillId="0" borderId="15" xfId="6" applyFont="1" applyBorder="1"/>
    <xf numFmtId="0" fontId="11" fillId="0" borderId="2" xfId="2" applyFont="1" applyBorder="1" applyAlignment="1">
      <alignment horizontal="center"/>
    </xf>
    <xf numFmtId="4" fontId="11" fillId="0" borderId="2" xfId="3" applyNumberFormat="1" applyFont="1" applyBorder="1" applyAlignment="1">
      <alignment horizontal="right"/>
    </xf>
    <xf numFmtId="164" fontId="11" fillId="0" borderId="2" xfId="3" applyNumberFormat="1" applyFont="1" applyBorder="1" applyAlignment="1">
      <alignment horizontal="center"/>
    </xf>
    <xf numFmtId="164" fontId="11" fillId="0" borderId="13" xfId="3" applyFont="1" applyBorder="1" applyAlignment="1">
      <alignment horizontal="center"/>
    </xf>
    <xf numFmtId="0" fontId="13" fillId="0" borderId="14" xfId="6" applyFont="1" applyBorder="1"/>
    <xf numFmtId="0" fontId="11" fillId="0" borderId="2" xfId="2" applyFont="1" applyBorder="1"/>
    <xf numFmtId="164" fontId="11" fillId="0" borderId="2" xfId="3" applyNumberFormat="1" applyFont="1" applyBorder="1"/>
    <xf numFmtId="164" fontId="11" fillId="0" borderId="12" xfId="3" applyFont="1" applyBorder="1"/>
    <xf numFmtId="164" fontId="11" fillId="0" borderId="5" xfId="3" applyNumberFormat="1" applyFont="1" applyBorder="1" applyAlignment="1">
      <alignment horizontal="center"/>
    </xf>
    <xf numFmtId="0" fontId="14" fillId="2" borderId="8" xfId="7" applyFont="1" applyFill="1" applyBorder="1" applyAlignment="1">
      <alignment horizontal="center"/>
    </xf>
    <xf numFmtId="4" fontId="14" fillId="2" borderId="8" xfId="8" applyNumberFormat="1" applyFont="1" applyFill="1" applyBorder="1" applyAlignment="1">
      <alignment horizontal="right" vertical="center"/>
    </xf>
    <xf numFmtId="164" fontId="14" fillId="2" borderId="8" xfId="3" applyNumberFormat="1" applyFont="1" applyFill="1" applyBorder="1" applyAlignment="1">
      <alignment horizontal="right"/>
    </xf>
    <xf numFmtId="164" fontId="14" fillId="2" borderId="8" xfId="3" applyNumberFormat="1" applyFont="1" applyFill="1" applyBorder="1" applyAlignment="1">
      <alignment horizontal="center"/>
    </xf>
    <xf numFmtId="164" fontId="14" fillId="2" borderId="8" xfId="3" applyFont="1" applyFill="1" applyBorder="1" applyAlignment="1">
      <alignment horizontal="center"/>
    </xf>
    <xf numFmtId="164" fontId="15" fillId="2" borderId="0" xfId="8" applyNumberFormat="1" applyFont="1" applyFill="1" applyBorder="1"/>
    <xf numFmtId="0" fontId="15" fillId="2" borderId="0" xfId="10" applyFont="1" applyFill="1"/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2" borderId="8" xfId="14" applyFont="1" applyFill="1" applyBorder="1" applyAlignment="1">
      <alignment horizontal="center"/>
    </xf>
    <xf numFmtId="0" fontId="13" fillId="2" borderId="8" xfId="7" applyFont="1" applyFill="1" applyBorder="1" applyAlignment="1">
      <alignment horizontal="center"/>
    </xf>
    <xf numFmtId="4" fontId="13" fillId="2" borderId="8" xfId="1" applyNumberFormat="1" applyFont="1" applyFill="1" applyBorder="1" applyAlignment="1">
      <alignment horizontal="right" vertical="center"/>
    </xf>
    <xf numFmtId="164" fontId="13" fillId="2" borderId="8" xfId="3" applyNumberFormat="1" applyFont="1" applyFill="1" applyBorder="1" applyAlignment="1">
      <alignment horizontal="right"/>
    </xf>
    <xf numFmtId="164" fontId="13" fillId="2" borderId="8" xfId="3" applyNumberFormat="1" applyFont="1" applyFill="1" applyBorder="1" applyAlignment="1">
      <alignment horizontal="center"/>
    </xf>
    <xf numFmtId="0" fontId="12" fillId="2" borderId="0" xfId="14" applyFont="1" applyFill="1"/>
    <xf numFmtId="164" fontId="11" fillId="0" borderId="4" xfId="3" applyNumberFormat="1" applyFont="1" applyBorder="1" applyAlignment="1">
      <alignment horizontal="center"/>
    </xf>
    <xf numFmtId="164" fontId="11" fillId="0" borderId="9" xfId="3" applyNumberFormat="1" applyFont="1" applyBorder="1" applyAlignment="1">
      <alignment horizontal="center"/>
    </xf>
    <xf numFmtId="0" fontId="15" fillId="0" borderId="8" xfId="7" applyFont="1" applyBorder="1" applyAlignment="1">
      <alignment horizontal="center"/>
    </xf>
    <xf numFmtId="0" fontId="14" fillId="0" borderId="8" xfId="7" applyFont="1" applyBorder="1"/>
    <xf numFmtId="4" fontId="15" fillId="0" borderId="8" xfId="8" applyNumberFormat="1" applyFont="1" applyFill="1" applyBorder="1" applyAlignment="1">
      <alignment horizontal="right" vertical="center"/>
    </xf>
    <xf numFmtId="3" fontId="15" fillId="0" borderId="8" xfId="7" applyNumberFormat="1" applyFont="1" applyBorder="1" applyAlignment="1">
      <alignment horizontal="center"/>
    </xf>
    <xf numFmtId="164" fontId="15" fillId="0" borderId="8" xfId="3" applyNumberFormat="1" applyFont="1" applyFill="1" applyBorder="1" applyAlignment="1">
      <alignment horizontal="right"/>
    </xf>
    <xf numFmtId="164" fontId="15" fillId="0" borderId="8" xfId="3" applyNumberFormat="1" applyFont="1" applyFill="1" applyBorder="1" applyAlignment="1">
      <alignment horizontal="center"/>
    </xf>
    <xf numFmtId="164" fontId="12" fillId="0" borderId="8" xfId="3" applyFont="1" applyFill="1" applyBorder="1"/>
    <xf numFmtId="0" fontId="15" fillId="0" borderId="8" xfId="7" applyFont="1" applyBorder="1"/>
    <xf numFmtId="164" fontId="14" fillId="0" borderId="8" xfId="3" applyNumberFormat="1" applyFont="1" applyFill="1" applyBorder="1" applyAlignment="1">
      <alignment horizontal="right"/>
    </xf>
    <xf numFmtId="164" fontId="14" fillId="0" borderId="8" xfId="3" applyNumberFormat="1" applyFont="1" applyFill="1" applyBorder="1" applyAlignment="1">
      <alignment horizontal="center"/>
    </xf>
    <xf numFmtId="4" fontId="14" fillId="0" borderId="8" xfId="8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4" fontId="19" fillId="0" borderId="8" xfId="8" applyNumberFormat="1" applyFont="1" applyFill="1" applyBorder="1" applyAlignment="1">
      <alignment horizontal="right" vertical="center"/>
    </xf>
    <xf numFmtId="0" fontId="19" fillId="0" borderId="8" xfId="7" applyFont="1" applyBorder="1" applyAlignment="1">
      <alignment horizontal="center"/>
    </xf>
    <xf numFmtId="164" fontId="19" fillId="0" borderId="8" xfId="3" applyNumberFormat="1" applyFont="1" applyFill="1" applyBorder="1" applyAlignment="1">
      <alignment horizontal="right"/>
    </xf>
    <xf numFmtId="164" fontId="19" fillId="0" borderId="8" xfId="3" applyNumberFormat="1" applyFont="1" applyFill="1" applyBorder="1" applyAlignment="1">
      <alignment horizontal="center"/>
    </xf>
    <xf numFmtId="0" fontId="17" fillId="0" borderId="8" xfId="7" applyFont="1" applyBorder="1" applyAlignment="1">
      <alignment horizontal="left"/>
    </xf>
    <xf numFmtId="4" fontId="17" fillId="0" borderId="8" xfId="8" applyNumberFormat="1" applyFont="1" applyFill="1" applyBorder="1" applyAlignment="1">
      <alignment horizontal="right" vertical="center"/>
    </xf>
    <xf numFmtId="165" fontId="17" fillId="0" borderId="8" xfId="0" applyNumberFormat="1" applyFont="1" applyBorder="1" applyAlignment="1">
      <alignment horizontal="center" vertical="center"/>
    </xf>
    <xf numFmtId="164" fontId="17" fillId="0" borderId="8" xfId="3" applyNumberFormat="1" applyFont="1" applyFill="1" applyBorder="1" applyAlignment="1">
      <alignment horizontal="right"/>
    </xf>
    <xf numFmtId="164" fontId="17" fillId="0" borderId="8" xfId="14" applyNumberFormat="1" applyFont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4" fontId="15" fillId="2" borderId="8" xfId="1" applyNumberFormat="1" applyFont="1" applyFill="1" applyBorder="1" applyAlignment="1">
      <alignment horizontal="right" vertical="center" wrapText="1"/>
    </xf>
    <xf numFmtId="165" fontId="15" fillId="2" borderId="8" xfId="0" applyNumberFormat="1" applyFont="1" applyFill="1" applyBorder="1" applyAlignment="1">
      <alignment horizontal="center" vertical="center"/>
    </xf>
    <xf numFmtId="164" fontId="15" fillId="2" borderId="8" xfId="1" applyNumberFormat="1" applyFont="1" applyFill="1" applyBorder="1" applyAlignment="1">
      <alignment vertical="center"/>
    </xf>
    <xf numFmtId="164" fontId="15" fillId="2" borderId="8" xfId="1" applyNumberFormat="1" applyFont="1" applyFill="1" applyBorder="1" applyAlignment="1">
      <alignment horizontal="center" vertical="center"/>
    </xf>
    <xf numFmtId="4" fontId="19" fillId="0" borderId="8" xfId="0" applyNumberFormat="1" applyFont="1" applyBorder="1" applyAlignment="1">
      <alignment horizontal="right" vertical="center"/>
    </xf>
    <xf numFmtId="165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indent="1"/>
    </xf>
    <xf numFmtId="4" fontId="17" fillId="0" borderId="8" xfId="1" applyNumberFormat="1" applyFont="1" applyFill="1" applyBorder="1" applyAlignment="1">
      <alignment horizontal="righ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 indent="1"/>
    </xf>
    <xf numFmtId="164" fontId="17" fillId="0" borderId="8" xfId="3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left" vertical="center" wrapText="1" indent="1"/>
    </xf>
    <xf numFmtId="4" fontId="17" fillId="0" borderId="8" xfId="1" applyNumberFormat="1" applyFont="1" applyFill="1" applyBorder="1" applyAlignment="1">
      <alignment horizontal="right" vertical="center"/>
    </xf>
    <xf numFmtId="0" fontId="19" fillId="0" borderId="8" xfId="19" applyFont="1" applyBorder="1" applyAlignment="1">
      <alignment horizontal="left" indent="1"/>
    </xf>
    <xf numFmtId="4" fontId="17" fillId="0" borderId="8" xfId="1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 indent="1"/>
    </xf>
    <xf numFmtId="4" fontId="16" fillId="0" borderId="8" xfId="1" applyNumberFormat="1" applyFont="1" applyBorder="1" applyAlignment="1">
      <alignment horizontal="right" vertical="center" wrapText="1"/>
    </xf>
    <xf numFmtId="165" fontId="16" fillId="0" borderId="8" xfId="0" applyNumberFormat="1" applyFont="1" applyBorder="1" applyAlignment="1">
      <alignment horizontal="center" vertical="center"/>
    </xf>
    <xf numFmtId="164" fontId="16" fillId="0" borderId="8" xfId="3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165" fontId="15" fillId="2" borderId="8" xfId="1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left" vertical="center" wrapText="1"/>
    </xf>
    <xf numFmtId="4" fontId="17" fillId="0" borderId="8" xfId="1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 wrapText="1" indent="1"/>
    </xf>
    <xf numFmtId="164" fontId="19" fillId="0" borderId="8" xfId="3" applyFont="1" applyFill="1" applyBorder="1" applyAlignment="1">
      <alignment horizontal="center"/>
    </xf>
    <xf numFmtId="0" fontId="17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indent="1"/>
    </xf>
    <xf numFmtId="0" fontId="17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4" fontId="17" fillId="2" borderId="8" xfId="1" applyNumberFormat="1" applyFont="1" applyFill="1" applyBorder="1" applyAlignment="1">
      <alignment horizontal="right" vertical="center" wrapText="1"/>
    </xf>
    <xf numFmtId="165" fontId="17" fillId="2" borderId="8" xfId="0" applyNumberFormat="1" applyFont="1" applyFill="1" applyBorder="1" applyAlignment="1">
      <alignment horizontal="center" vertical="center"/>
    </xf>
    <xf numFmtId="164" fontId="17" fillId="2" borderId="8" xfId="1" applyNumberFormat="1" applyFont="1" applyFill="1" applyBorder="1" applyAlignment="1">
      <alignment vertical="center"/>
    </xf>
    <xf numFmtId="164" fontId="17" fillId="2" borderId="8" xfId="1" applyNumberFormat="1" applyFont="1" applyFill="1" applyBorder="1" applyAlignment="1">
      <alignment horizontal="center" vertical="center"/>
    </xf>
    <xf numFmtId="165" fontId="17" fillId="2" borderId="8" xfId="1" applyNumberFormat="1" applyFont="1" applyFill="1" applyBorder="1" applyAlignment="1">
      <alignment vertical="center"/>
    </xf>
    <xf numFmtId="164" fontId="17" fillId="0" borderId="8" xfId="3" applyFont="1" applyFill="1" applyBorder="1"/>
    <xf numFmtId="0" fontId="15" fillId="0" borderId="8" xfId="14" applyFont="1" applyBorder="1" applyAlignment="1">
      <alignment horizontal="center"/>
    </xf>
    <xf numFmtId="0" fontId="15" fillId="0" borderId="8" xfId="7" applyFont="1" applyBorder="1" applyAlignment="1">
      <alignment horizontal="left" indent="1"/>
    </xf>
    <xf numFmtId="4" fontId="15" fillId="0" borderId="8" xfId="1" applyNumberFormat="1" applyFont="1" applyBorder="1" applyAlignment="1">
      <alignment horizontal="right" vertical="center"/>
    </xf>
    <xf numFmtId="164" fontId="15" fillId="0" borderId="8" xfId="3" applyFont="1" applyFill="1" applyBorder="1"/>
    <xf numFmtId="0" fontId="16" fillId="2" borderId="8" xfId="0" applyFont="1" applyFill="1" applyBorder="1" applyAlignment="1">
      <alignment horizontal="center" vertical="center" wrapText="1"/>
    </xf>
    <xf numFmtId="4" fontId="16" fillId="2" borderId="8" xfId="1" applyNumberFormat="1" applyFont="1" applyFill="1" applyBorder="1" applyAlignment="1">
      <alignment horizontal="right" vertical="center" wrapText="1"/>
    </xf>
    <xf numFmtId="165" fontId="16" fillId="2" borderId="8" xfId="0" applyNumberFormat="1" applyFont="1" applyFill="1" applyBorder="1" applyAlignment="1">
      <alignment horizontal="center" vertical="center"/>
    </xf>
    <xf numFmtId="164" fontId="16" fillId="2" borderId="8" xfId="1" applyNumberFormat="1" applyFont="1" applyFill="1" applyBorder="1" applyAlignment="1">
      <alignment vertical="center"/>
    </xf>
    <xf numFmtId="164" fontId="15" fillId="2" borderId="8" xfId="3" applyNumberFormat="1" applyFont="1" applyFill="1" applyBorder="1" applyAlignment="1">
      <alignment horizontal="right"/>
    </xf>
    <xf numFmtId="0" fontId="17" fillId="0" borderId="8" xfId="14" applyFont="1" applyBorder="1" applyAlignment="1">
      <alignment horizontal="center"/>
    </xf>
    <xf numFmtId="0" fontId="19" fillId="0" borderId="8" xfId="7" applyFont="1" applyBorder="1" applyAlignment="1">
      <alignment horizontal="left" indent="1"/>
    </xf>
    <xf numFmtId="0" fontId="17" fillId="0" borderId="8" xfId="7" applyFont="1" applyBorder="1" applyAlignment="1">
      <alignment horizontal="center"/>
    </xf>
    <xf numFmtId="0" fontId="17" fillId="0" borderId="8" xfId="7" applyFont="1" applyBorder="1" applyAlignment="1">
      <alignment horizontal="left" indent="1"/>
    </xf>
    <xf numFmtId="0" fontId="19" fillId="0" borderId="8" xfId="14" applyFont="1" applyBorder="1" applyAlignment="1">
      <alignment horizontal="center"/>
    </xf>
    <xf numFmtId="0" fontId="16" fillId="0" borderId="8" xfId="14" applyFont="1" applyBorder="1" applyAlignment="1">
      <alignment horizontal="center"/>
    </xf>
    <xf numFmtId="0" fontId="14" fillId="0" borderId="8" xfId="7" applyFont="1" applyBorder="1" applyAlignment="1">
      <alignment horizontal="left" indent="1"/>
    </xf>
    <xf numFmtId="0" fontId="19" fillId="0" borderId="8" xfId="0" applyFont="1" applyBorder="1"/>
    <xf numFmtId="0" fontId="17" fillId="0" borderId="8" xfId="6" applyFont="1" applyBorder="1" applyAlignment="1" applyProtection="1">
      <alignment horizontal="left"/>
      <protection locked="0"/>
    </xf>
    <xf numFmtId="0" fontId="17" fillId="0" borderId="8" xfId="0" applyFont="1" applyBorder="1"/>
    <xf numFmtId="4" fontId="17" fillId="0" borderId="8" xfId="14" applyNumberFormat="1" applyFont="1" applyBorder="1" applyAlignment="1">
      <alignment horizontal="right"/>
    </xf>
    <xf numFmtId="0" fontId="17" fillId="0" borderId="8" xfId="20" applyNumberFormat="1" applyFont="1" applyFill="1" applyBorder="1" applyAlignment="1" applyProtection="1">
      <alignment horizontal="left"/>
      <protection locked="0"/>
    </xf>
    <xf numFmtId="0" fontId="15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15" fillId="0" borderId="8" xfId="1" applyNumberFormat="1" applyFont="1" applyFill="1" applyBorder="1" applyAlignment="1">
      <alignment horizontal="right" vertical="center" wrapText="1"/>
    </xf>
    <xf numFmtId="165" fontId="15" fillId="0" borderId="8" xfId="0" applyNumberFormat="1" applyFont="1" applyFill="1" applyBorder="1" applyAlignment="1">
      <alignment horizontal="center" vertical="center"/>
    </xf>
    <xf numFmtId="164" fontId="15" fillId="0" borderId="8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horizontal="center" vertical="center"/>
    </xf>
    <xf numFmtId="165" fontId="15" fillId="0" borderId="8" xfId="1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165" fontId="15" fillId="0" borderId="8" xfId="0" applyNumberFormat="1" applyFont="1" applyBorder="1" applyAlignment="1">
      <alignment horizontal="center" vertical="center"/>
    </xf>
    <xf numFmtId="165" fontId="15" fillId="0" borderId="8" xfId="1" applyNumberFormat="1" applyFont="1" applyBorder="1" applyAlignment="1">
      <alignment vertical="center"/>
    </xf>
    <xf numFmtId="164" fontId="17" fillId="0" borderId="8" xfId="1" applyNumberFormat="1" applyFont="1" applyFill="1" applyBorder="1" applyAlignment="1">
      <alignment vertical="center"/>
    </xf>
    <xf numFmtId="0" fontId="18" fillId="0" borderId="8" xfId="0" applyFont="1" applyBorder="1"/>
    <xf numFmtId="0" fontId="17" fillId="2" borderId="8" xfId="6" applyFont="1" applyFill="1" applyBorder="1" applyAlignment="1" applyProtection="1">
      <alignment horizontal="center"/>
      <protection locked="0"/>
    </xf>
    <xf numFmtId="4" fontId="17" fillId="2" borderId="8" xfId="1" applyNumberFormat="1" applyFont="1" applyFill="1" applyBorder="1" applyAlignment="1">
      <alignment horizontal="right" vertical="center"/>
    </xf>
    <xf numFmtId="0" fontId="17" fillId="2" borderId="8" xfId="7" applyFont="1" applyFill="1" applyBorder="1" applyAlignment="1">
      <alignment horizontal="center"/>
    </xf>
    <xf numFmtId="164" fontId="17" fillId="2" borderId="8" xfId="3" applyNumberFormat="1" applyFont="1" applyFill="1" applyBorder="1" applyAlignment="1">
      <alignment horizontal="right"/>
    </xf>
    <xf numFmtId="164" fontId="17" fillId="2" borderId="8" xfId="3" applyNumberFormat="1" applyFont="1" applyFill="1" applyBorder="1" applyAlignment="1">
      <alignment horizontal="center"/>
    </xf>
    <xf numFmtId="0" fontId="12" fillId="0" borderId="8" xfId="14" applyFont="1" applyBorder="1" applyAlignment="1">
      <alignment horizontal="center"/>
    </xf>
    <xf numFmtId="0" fontId="12" fillId="0" borderId="8" xfId="7" applyFont="1" applyBorder="1" applyAlignment="1">
      <alignment horizontal="left" indent="1"/>
    </xf>
    <xf numFmtId="4" fontId="12" fillId="0" borderId="8" xfId="1" applyNumberFormat="1" applyFont="1" applyBorder="1" applyAlignment="1">
      <alignment horizontal="right" vertical="center"/>
    </xf>
    <xf numFmtId="0" fontId="12" fillId="0" borderId="8" xfId="7" applyFont="1" applyBorder="1" applyAlignment="1">
      <alignment horizontal="center"/>
    </xf>
    <xf numFmtId="164" fontId="12" fillId="0" borderId="8" xfId="3" applyNumberFormat="1" applyFont="1" applyFill="1" applyBorder="1" applyAlignment="1">
      <alignment horizontal="right"/>
    </xf>
    <xf numFmtId="164" fontId="12" fillId="0" borderId="8" xfId="3" applyNumberFormat="1" applyFont="1" applyFill="1" applyBorder="1" applyAlignment="1">
      <alignment horizontal="center"/>
    </xf>
    <xf numFmtId="164" fontId="12" fillId="2" borderId="8" xfId="3" applyFont="1" applyFill="1" applyBorder="1"/>
    <xf numFmtId="0" fontId="20" fillId="0" borderId="8" xfId="2" applyFont="1" applyBorder="1" applyAlignment="1">
      <alignment horizontal="center"/>
    </xf>
    <xf numFmtId="164" fontId="11" fillId="0" borderId="6" xfId="3" applyNumberFormat="1" applyFont="1" applyBorder="1" applyAlignment="1">
      <alignment horizontal="center"/>
    </xf>
    <xf numFmtId="164" fontId="11" fillId="0" borderId="7" xfId="3" applyNumberFormat="1" applyFont="1" applyBorder="1" applyAlignment="1">
      <alignment horizont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" fontId="11" fillId="0" borderId="3" xfId="3" applyNumberFormat="1" applyFont="1" applyBorder="1" applyAlignment="1">
      <alignment horizontal="center" vertical="center"/>
    </xf>
    <xf numFmtId="4" fontId="11" fillId="0" borderId="4" xfId="3" applyNumberFormat="1" applyFont="1" applyBorder="1" applyAlignment="1">
      <alignment horizontal="center" vertical="center"/>
    </xf>
    <xf numFmtId="164" fontId="11" fillId="0" borderId="3" xfId="3" applyFont="1" applyBorder="1" applyAlignment="1">
      <alignment horizontal="center" vertical="center"/>
    </xf>
    <xf numFmtId="164" fontId="11" fillId="0" borderId="4" xfId="3" applyFont="1" applyBorder="1" applyAlignment="1">
      <alignment horizontal="center" vertical="center"/>
    </xf>
  </cellXfs>
  <cellStyles count="22">
    <cellStyle name="Comma" xfId="1" builtinId="3"/>
    <cellStyle name="Comma 4" xfId="20" xr:uid="{00000000-0005-0000-0000-000000000000}"/>
    <cellStyle name="Normal" xfId="0" builtinId="0"/>
    <cellStyle name="Normal 2 2" xfId="6" xr:uid="{00000000-0005-0000-0000-000001000000}"/>
    <cellStyle name="Normal_Form05" xfId="14" xr:uid="{00000000-0005-0000-0000-000002000000}"/>
    <cellStyle name="Style 1" xfId="12" xr:uid="{00000000-0005-0000-0000-000003000000}"/>
    <cellStyle name="เครื่องหมายจุลภาค 2" xfId="8" xr:uid="{00000000-0005-0000-0000-000004000000}"/>
    <cellStyle name="เครื่องหมายจุลภาค 2 2" xfId="17" xr:uid="{00000000-0005-0000-0000-000005000000}"/>
    <cellStyle name="เครื่องหมายจุลภาค 3" xfId="9" xr:uid="{00000000-0005-0000-0000-000006000000}"/>
    <cellStyle name="เครื่องหมายจุลภาค 3 2" xfId="18" xr:uid="{00000000-0005-0000-0000-000007000000}"/>
    <cellStyle name="เครื่องหมายจุลภาค_Sheet1" xfId="13" xr:uid="{00000000-0005-0000-0000-000008000000}"/>
    <cellStyle name="เปอร์เซ็นต์ 2" xfId="11" xr:uid="{00000000-0005-0000-0000-000014000000}"/>
    <cellStyle name="เปอร์เซ็นต์ 3" xfId="4" xr:uid="{00000000-0005-0000-0000-000015000000}"/>
    <cellStyle name="จุลภาค 2" xfId="3" xr:uid="{00000000-0005-0000-0000-00000A000000}"/>
    <cellStyle name="จุลภาค 2 2" xfId="16" xr:uid="{00000000-0005-0000-0000-00000B000000}"/>
    <cellStyle name="จุลภาค 3" xfId="15" xr:uid="{00000000-0005-0000-0000-00000C000000}"/>
    <cellStyle name="ปกติ 2" xfId="2" xr:uid="{00000000-0005-0000-0000-00000E000000}"/>
    <cellStyle name="ปกติ 2 2 2" xfId="10" xr:uid="{00000000-0005-0000-0000-00000F000000}"/>
    <cellStyle name="ปกติ 4" xfId="21" xr:uid="{00000000-0005-0000-0000-000010000000}"/>
    <cellStyle name="ปกติ_MASTER PLAN1" xfId="5" xr:uid="{00000000-0005-0000-0000-000011000000}"/>
    <cellStyle name="ปกติ_Sheet1" xfId="7" xr:uid="{00000000-0005-0000-0000-000012000000}"/>
    <cellStyle name="ปกติ_งานปรับปรุงถนนคันดิน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Desktop\Reduced%20Work\SAN-C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st\Project%20Tender%20for%20SMC\&#3591;&#3634;&#3609;&#3607;&#3637;&#3656;&#3585;&#3635;&#3621;&#3633;&#3591;&#3611;&#3619;&#3632;&#3617;&#3641;&#3621;\LAMPTAN\BOQ&amp;%20BUDGET\WINDOWS\Temporary%20Internet%20Files\Content.IE5\S3KOOQW1\PROJECT2004\MEGICIAN\TU-2003-98\TU-2003\TU-2003\DELTA-5\Del-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in\shareddocs\Documents%20and%20Settings\NAMEUS\&#48148;&#53461;%20&#54868;&#47732;\Chet\BOQ\CY%20B.O.Q\Conrad\B.O.Q\CA\KPCMS\My%20Documents\My%20Documents\LA-O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Kriangkrai\Desktop\B%20219\R1\I-PLACE\original\New%20Folder\BOQ%20-%20ORIGINAL\Syntec_boq_R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MRTA-BCK\DOC\PUR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awadee\estimate\2007\The%20Silk%20Paholyothin%203\BOQ\BOQ-Revision%200\G-1,Cost%20Data,Unit%20Cost\Sum%20Material%20The%20Silk%20%20Rev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OMPONG\Desktop\Chidlom\Documents%20and%20Settings\User\My%20Documents\Infra-thebay\3.BOQ-INFRA\Sum_Material_The%20Bay%20Re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nai\project\A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-July%201%202010%20%20%231/cost/Blank%20BOQ%20ZEN%20WORLD%20MBW%20S&amp;A%20R2%201_7_10-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3648;&#3595;&#3655;&#3609;&#3607;&#3619;&#3633;&#3621;&#3648;&#3623;&#3636;&#3621;&#3604;&#3660;%20(&#3648;&#3593;&#3614;&#3634;&#3632;&#3585;&#3636;&#3592;)/BOQ%20rev-Sep,%2014%202010%20%234/price/BOQ%20ZEN%20WORLD%20MBW%20S&amp;A%2027.7.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H-CHA~1\LOCALS~1\Temp\B1%20P2%20BQ%20Book%2001%20Summary%20etcPT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586;&#3629;&#3619;&#3634;&#3588;&#3634;&#3592;&#3634;&#3617;&#3592;&#3640;&#3619;&#3637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SBIA\5JUNE00\TKC-NET\AC\PACKAGE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TOP-1\03kkp\Documents%20and%20Settings\Start\Local%20Settings\Temporary%20Internet%20Files\Content.IE5\49Q3GPEJ\&#3595;&#3629;&#3618;&#3619;&#3634;&#3617;&#3588;&#3635;&#3649;&#3627;&#3591;24-EE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opparat\2004%20boq\ESTIMATE\BOQ\BOQ_&#3648;&#3629;&#3585;&#3594;&#3609;\BIG-C\Radamri_rev106\Bill%20No.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N_Bouyg_2007_049_TheRiver\The%20River%20(RLRI)\BOQ\Substruc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ip\Atip\ESTIMAT\HOUSE-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mct\d\&#3591;&#3634;&#3609;&#3648;&#3614;&#3636;&#3656;&#3617;_&#3621;&#3604;-pi%20&#3605;&#3657;&#3609;\Documents%20and%20Settings\Torque\My%20Documents\TNTCON\04-TTCL-TOC\04%20TOC-Q\Project%202000%20.xls\Somchai1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403AD6\LA-O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%2064\&#3652;&#3595;&#3604;&#3660;&#3611;&#3634;&#3619;&#3660;&#3588;\Sicpark%2027%20&#3614;.&#3588;.%2064&#3648;&#3593;&#3636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ทียบราคา"/>
      <sheetName val="สรุปราคา"/>
      <sheetName val="เตรียมการ"/>
      <sheetName val="สถาปัตยกรรม"/>
      <sheetName val="โครงสร้าง"/>
      <sheetName val="Brake_down_ป้าย"/>
      <sheetName val="Brake_Down_ป้อมยาม"/>
      <sheetName val="รายการปรับเปลียนวัสดุ"/>
    </sheetNames>
    <sheetDataSet>
      <sheetData sheetId="0" refreshError="1"/>
      <sheetData sheetId="1" refreshError="1"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บทสรุปผู้บริหาร"/>
      <sheetName val="(R05)-PLE-602"/>
      <sheetName val="ELE"/>
      <sheetName val="Mat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/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Sheet1"/>
      <sheetName val="SAN REDUCED 1"/>
      <sheetName val="SH-B"/>
      <sheetName val="SH-D"/>
      <sheetName val="SH-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Mat"/>
      <sheetName val="SH-A"/>
      <sheetName val="SH-B"/>
      <sheetName val="SH-D"/>
      <sheetName val="SH-E"/>
      <sheetName val="SH-F"/>
      <sheetName val="SH-G"/>
      <sheetName val="SH-C"/>
      <sheetName val="Cost Assumption"/>
      <sheetName val="Sheet1"/>
      <sheetName val="boq"/>
    </sheetNames>
    <sheetDataSet>
      <sheetData sheetId="0">
        <row r="5">
          <cell r="C5" t="str">
            <v>NO. ( หลัง )</v>
          </cell>
        </row>
        <row r="6">
          <cell r="B6" t="str">
            <v>Code</v>
          </cell>
        </row>
        <row r="7">
          <cell r="B7">
            <v>20000</v>
          </cell>
          <cell r="C7" t="str">
            <v>เสาเข็ม</v>
          </cell>
        </row>
        <row r="8">
          <cell r="B8">
            <v>20101</v>
          </cell>
          <cell r="C8" t="str">
            <v>Steel structure frame and Sheet pile</v>
          </cell>
          <cell r="D8">
            <v>20101</v>
          </cell>
          <cell r="E8" t="str">
            <v>LS.</v>
          </cell>
          <cell r="F8">
            <v>5839979</v>
          </cell>
          <cell r="G8">
            <v>0</v>
          </cell>
          <cell r="H8">
            <v>6015180</v>
          </cell>
          <cell r="I8">
            <v>0</v>
          </cell>
          <cell r="J8">
            <v>1.03</v>
          </cell>
        </row>
        <row r="9">
          <cell r="B9">
            <v>20102</v>
          </cell>
          <cell r="C9" t="str">
            <v>Pile cut off for  Wet process Piles</v>
          </cell>
          <cell r="D9">
            <v>20102</v>
          </cell>
          <cell r="E9" t="str">
            <v>no.</v>
          </cell>
          <cell r="F9">
            <v>0</v>
          </cell>
          <cell r="G9">
            <v>800</v>
          </cell>
          <cell r="H9">
            <v>0</v>
          </cell>
          <cell r="I9">
            <v>825</v>
          </cell>
          <cell r="J9">
            <v>1.03</v>
          </cell>
        </row>
        <row r="10">
          <cell r="B10">
            <v>20103</v>
          </cell>
          <cell r="C10" t="str">
            <v xml:space="preserve">Pile cut off for  Dry process Piles </v>
          </cell>
          <cell r="D10">
            <v>20103</v>
          </cell>
          <cell r="E10" t="str">
            <v>no.</v>
          </cell>
          <cell r="F10">
            <v>0</v>
          </cell>
          <cell r="G10">
            <v>300</v>
          </cell>
          <cell r="H10">
            <v>0</v>
          </cell>
          <cell r="I10">
            <v>310</v>
          </cell>
          <cell r="J10">
            <v>1.03</v>
          </cell>
        </row>
        <row r="11">
          <cell r="B11">
            <v>20104</v>
          </cell>
          <cell r="C11" t="str">
            <v xml:space="preserve">Dia. 0.15 x 6.00 m. Hexagon Piles </v>
          </cell>
          <cell r="D11">
            <v>20104</v>
          </cell>
          <cell r="E11" t="str">
            <v>no.</v>
          </cell>
          <cell r="F11">
            <v>400</v>
          </cell>
          <cell r="G11">
            <v>200</v>
          </cell>
          <cell r="H11">
            <v>415</v>
          </cell>
          <cell r="I11">
            <v>210</v>
          </cell>
          <cell r="J11">
            <v>1.03</v>
          </cell>
        </row>
        <row r="12">
          <cell r="B12">
            <v>20105</v>
          </cell>
          <cell r="D12">
            <v>20105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1.03</v>
          </cell>
        </row>
        <row r="14">
          <cell r="B14">
            <v>30000</v>
          </cell>
          <cell r="C14" t="str">
            <v>Earth Work</v>
          </cell>
        </row>
        <row r="15">
          <cell r="B15">
            <v>30101</v>
          </cell>
          <cell r="C15" t="str">
            <v>Excavation works</v>
          </cell>
          <cell r="D15">
            <v>30101</v>
          </cell>
          <cell r="E15" t="str">
            <v>m3</v>
          </cell>
          <cell r="F15">
            <v>0</v>
          </cell>
          <cell r="G15">
            <v>90</v>
          </cell>
          <cell r="H15">
            <v>0</v>
          </cell>
          <cell r="I15">
            <v>95</v>
          </cell>
          <cell r="J15">
            <v>1.03</v>
          </cell>
        </row>
        <row r="16">
          <cell r="B16">
            <v>30102</v>
          </cell>
          <cell r="C16" t="str">
            <v>Backfill with import material</v>
          </cell>
          <cell r="D16">
            <v>30102</v>
          </cell>
          <cell r="E16" t="str">
            <v>m3</v>
          </cell>
          <cell r="F16">
            <v>420</v>
          </cell>
          <cell r="G16">
            <v>90</v>
          </cell>
          <cell r="H16">
            <v>435</v>
          </cell>
          <cell r="I16">
            <v>95</v>
          </cell>
          <cell r="J16">
            <v>1.03</v>
          </cell>
        </row>
        <row r="17">
          <cell r="B17">
            <v>30103</v>
          </cell>
          <cell r="C17" t="str">
            <v>Remove surplus material</v>
          </cell>
          <cell r="D17">
            <v>30103</v>
          </cell>
          <cell r="E17" t="str">
            <v>m3</v>
          </cell>
          <cell r="F17">
            <v>0</v>
          </cell>
          <cell r="G17">
            <v>100</v>
          </cell>
          <cell r="H17">
            <v>0</v>
          </cell>
          <cell r="I17">
            <v>105</v>
          </cell>
          <cell r="J17">
            <v>1.03</v>
          </cell>
        </row>
        <row r="18">
          <cell r="B18">
            <v>30104</v>
          </cell>
          <cell r="C18" t="str">
            <v>Compacted Sand blinding bed</v>
          </cell>
          <cell r="D18">
            <v>30104</v>
          </cell>
          <cell r="E18" t="str">
            <v>m3</v>
          </cell>
          <cell r="F18">
            <v>420</v>
          </cell>
          <cell r="G18">
            <v>90</v>
          </cell>
          <cell r="H18">
            <v>435</v>
          </cell>
          <cell r="I18">
            <v>95</v>
          </cell>
          <cell r="J18">
            <v>1.03</v>
          </cell>
        </row>
        <row r="19">
          <cell r="B19">
            <v>30105</v>
          </cell>
          <cell r="C19" t="str">
            <v xml:space="preserve">Termite protection </v>
          </cell>
          <cell r="D19">
            <v>30105</v>
          </cell>
          <cell r="E19" t="str">
            <v>m2</v>
          </cell>
          <cell r="F19">
            <v>140</v>
          </cell>
          <cell r="G19">
            <v>0</v>
          </cell>
          <cell r="H19">
            <v>145</v>
          </cell>
          <cell r="I19">
            <v>0</v>
          </cell>
          <cell r="J19">
            <v>1.03</v>
          </cell>
        </row>
        <row r="20">
          <cell r="B20">
            <v>30106</v>
          </cell>
          <cell r="D20">
            <v>30106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1.03</v>
          </cell>
        </row>
        <row r="21">
          <cell r="B21">
            <v>30107</v>
          </cell>
          <cell r="D21">
            <v>30107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1.03</v>
          </cell>
        </row>
        <row r="23">
          <cell r="B23">
            <v>40000</v>
          </cell>
          <cell r="C23" t="str">
            <v>Concrete Work</v>
          </cell>
        </row>
        <row r="24">
          <cell r="C24" t="str">
            <v xml:space="preserve">Substructure </v>
          </cell>
        </row>
        <row r="25">
          <cell r="B25">
            <v>40101</v>
          </cell>
          <cell r="C25" t="str">
            <v>Lean Concrete</v>
          </cell>
          <cell r="D25">
            <v>40101</v>
          </cell>
          <cell r="E25" t="str">
            <v>m3</v>
          </cell>
          <cell r="F25">
            <v>1582</v>
          </cell>
          <cell r="G25">
            <v>290</v>
          </cell>
          <cell r="H25">
            <v>1630</v>
          </cell>
          <cell r="I25">
            <v>300</v>
          </cell>
          <cell r="J25">
            <v>1.03</v>
          </cell>
        </row>
        <row r="26">
          <cell r="B26">
            <v>40102</v>
          </cell>
          <cell r="C26" t="str">
            <v xml:space="preserve">Foundation and Pile Cap       </v>
          </cell>
          <cell r="D26">
            <v>40102</v>
          </cell>
          <cell r="E26" t="str">
            <v>m3</v>
          </cell>
          <cell r="F26">
            <v>1785</v>
          </cell>
          <cell r="G26">
            <v>290</v>
          </cell>
          <cell r="H26">
            <v>1840</v>
          </cell>
          <cell r="I26">
            <v>300</v>
          </cell>
          <cell r="J26">
            <v>1.03</v>
          </cell>
        </row>
        <row r="27">
          <cell r="B27">
            <v>40103</v>
          </cell>
          <cell r="C27" t="str">
            <v>Ground Slab</v>
          </cell>
          <cell r="D27">
            <v>40103</v>
          </cell>
          <cell r="E27" t="str">
            <v>m3</v>
          </cell>
          <cell r="F27">
            <v>1885</v>
          </cell>
          <cell r="G27">
            <v>290</v>
          </cell>
          <cell r="H27">
            <v>1945</v>
          </cell>
          <cell r="I27">
            <v>300</v>
          </cell>
          <cell r="J27">
            <v>1.03</v>
          </cell>
        </row>
        <row r="28">
          <cell r="B28">
            <v>40104</v>
          </cell>
          <cell r="C28" t="str">
            <v xml:space="preserve">RC Wall to Basement </v>
          </cell>
          <cell r="D28">
            <v>40104</v>
          </cell>
          <cell r="E28" t="str">
            <v>m3</v>
          </cell>
          <cell r="F28">
            <v>1885</v>
          </cell>
          <cell r="G28">
            <v>320</v>
          </cell>
          <cell r="H28">
            <v>1945</v>
          </cell>
          <cell r="I28">
            <v>330</v>
          </cell>
          <cell r="J28">
            <v>1.03</v>
          </cell>
        </row>
        <row r="29">
          <cell r="B29">
            <v>40105</v>
          </cell>
          <cell r="C29" t="str">
            <v>Suspension Slab Level 1 and Ramp</v>
          </cell>
          <cell r="D29">
            <v>40105</v>
          </cell>
          <cell r="E29" t="str">
            <v>m3</v>
          </cell>
          <cell r="F29">
            <v>1785</v>
          </cell>
          <cell r="G29">
            <v>290</v>
          </cell>
          <cell r="H29">
            <v>1840</v>
          </cell>
          <cell r="I29">
            <v>300</v>
          </cell>
          <cell r="J29">
            <v>1.03</v>
          </cell>
        </row>
        <row r="30">
          <cell r="B30">
            <v>40106</v>
          </cell>
          <cell r="C30" t="str">
            <v>Beam</v>
          </cell>
          <cell r="D30">
            <v>40106</v>
          </cell>
          <cell r="E30" t="str">
            <v>m3</v>
          </cell>
          <cell r="F30">
            <v>1785</v>
          </cell>
          <cell r="G30">
            <v>290</v>
          </cell>
          <cell r="H30">
            <v>1840</v>
          </cell>
          <cell r="I30">
            <v>300</v>
          </cell>
          <cell r="J30">
            <v>1.03</v>
          </cell>
        </row>
        <row r="31">
          <cell r="C31" t="str">
            <v xml:space="preserve">Super Structure </v>
          </cell>
        </row>
        <row r="32">
          <cell r="B32">
            <v>40201</v>
          </cell>
          <cell r="C32" t="str">
            <v>Lift Core</v>
          </cell>
          <cell r="D32">
            <v>40201</v>
          </cell>
          <cell r="E32" t="str">
            <v>m3</v>
          </cell>
          <cell r="F32">
            <v>1785</v>
          </cell>
          <cell r="G32">
            <v>320</v>
          </cell>
          <cell r="H32">
            <v>1840</v>
          </cell>
          <cell r="I32">
            <v>330</v>
          </cell>
          <cell r="J32">
            <v>1.03</v>
          </cell>
        </row>
        <row r="33">
          <cell r="B33">
            <v>40202</v>
          </cell>
          <cell r="C33" t="str">
            <v>Staircast</v>
          </cell>
          <cell r="D33">
            <v>40202</v>
          </cell>
          <cell r="E33" t="str">
            <v>m3</v>
          </cell>
          <cell r="F33">
            <v>1785</v>
          </cell>
          <cell r="G33">
            <v>320</v>
          </cell>
          <cell r="H33">
            <v>1840</v>
          </cell>
          <cell r="I33">
            <v>330</v>
          </cell>
          <cell r="J33">
            <v>1.03</v>
          </cell>
        </row>
        <row r="34">
          <cell r="B34">
            <v>40203</v>
          </cell>
          <cell r="C34" t="str">
            <v>Column</v>
          </cell>
          <cell r="D34">
            <v>40203</v>
          </cell>
          <cell r="E34" t="str">
            <v>m3</v>
          </cell>
          <cell r="F34">
            <v>1785</v>
          </cell>
          <cell r="G34">
            <v>320</v>
          </cell>
          <cell r="H34">
            <v>1840</v>
          </cell>
          <cell r="I34">
            <v>330</v>
          </cell>
          <cell r="J34">
            <v>1.03</v>
          </cell>
        </row>
        <row r="35">
          <cell r="B35">
            <v>40204</v>
          </cell>
          <cell r="C35" t="str">
            <v>Postention  Slab Level 2 to Level 8 (to roof slab)</v>
          </cell>
          <cell r="D35">
            <v>40204</v>
          </cell>
          <cell r="E35" t="str">
            <v>m3</v>
          </cell>
          <cell r="F35">
            <v>2093</v>
          </cell>
          <cell r="G35">
            <v>280</v>
          </cell>
          <cell r="H35">
            <v>2160</v>
          </cell>
          <cell r="I35">
            <v>290</v>
          </cell>
          <cell r="J35">
            <v>1.03</v>
          </cell>
        </row>
        <row r="36">
          <cell r="B36">
            <v>40205</v>
          </cell>
          <cell r="C36" t="str">
            <v>Swimming Pool wall &amp; Slab</v>
          </cell>
          <cell r="D36">
            <v>40205</v>
          </cell>
          <cell r="E36" t="str">
            <v>m3</v>
          </cell>
          <cell r="F36">
            <v>1885</v>
          </cell>
          <cell r="G36">
            <v>320</v>
          </cell>
          <cell r="H36">
            <v>1945</v>
          </cell>
          <cell r="I36">
            <v>330</v>
          </cell>
          <cell r="J36">
            <v>1.03</v>
          </cell>
        </row>
        <row r="37">
          <cell r="B37">
            <v>40206</v>
          </cell>
          <cell r="C37" t="str">
            <v>Roof Slab Mechanical room , Beam and Water Tank</v>
          </cell>
          <cell r="D37">
            <v>40206</v>
          </cell>
          <cell r="E37" t="str">
            <v>m3</v>
          </cell>
          <cell r="F37">
            <v>1885</v>
          </cell>
          <cell r="G37">
            <v>290</v>
          </cell>
          <cell r="H37">
            <v>1945</v>
          </cell>
          <cell r="I37">
            <v>300</v>
          </cell>
          <cell r="J37">
            <v>1.03</v>
          </cell>
        </row>
        <row r="38">
          <cell r="B38">
            <v>40207</v>
          </cell>
          <cell r="C38" t="str">
            <v>Canopy Slab  for CDU area</v>
          </cell>
          <cell r="D38">
            <v>40207</v>
          </cell>
          <cell r="E38" t="str">
            <v>m3</v>
          </cell>
          <cell r="F38">
            <v>1785</v>
          </cell>
          <cell r="G38">
            <v>290</v>
          </cell>
          <cell r="H38">
            <v>1840</v>
          </cell>
          <cell r="I38">
            <v>300</v>
          </cell>
          <cell r="J38">
            <v>1.03</v>
          </cell>
        </row>
        <row r="39">
          <cell r="C39" t="str">
            <v>Miscellaneous</v>
          </cell>
        </row>
        <row r="40">
          <cell r="B40">
            <v>40301</v>
          </cell>
          <cell r="C40" t="str">
            <v xml:space="preserve">Water Stop </v>
          </cell>
          <cell r="D40">
            <v>40301</v>
          </cell>
          <cell r="E40" t="str">
            <v>m</v>
          </cell>
          <cell r="F40">
            <v>250</v>
          </cell>
          <cell r="G40">
            <v>60</v>
          </cell>
          <cell r="H40">
            <v>260</v>
          </cell>
          <cell r="I40">
            <v>65</v>
          </cell>
          <cell r="J40">
            <v>1.03</v>
          </cell>
        </row>
        <row r="41">
          <cell r="B41">
            <v>40302</v>
          </cell>
          <cell r="C41" t="str">
            <v xml:space="preserve">Waterproofing membrane </v>
          </cell>
          <cell r="D41">
            <v>40302</v>
          </cell>
          <cell r="E41" t="str">
            <v>m2</v>
          </cell>
          <cell r="F41">
            <v>255</v>
          </cell>
          <cell r="G41">
            <v>30</v>
          </cell>
          <cell r="H41">
            <v>265</v>
          </cell>
          <cell r="I41">
            <v>35</v>
          </cell>
          <cell r="J41">
            <v>1.03</v>
          </cell>
        </row>
        <row r="42">
          <cell r="B42">
            <v>40303</v>
          </cell>
          <cell r="C42" t="str">
            <v xml:space="preserve">Waterproofing cement Base </v>
          </cell>
          <cell r="D42">
            <v>40303</v>
          </cell>
          <cell r="E42" t="str">
            <v>m2</v>
          </cell>
          <cell r="F42">
            <v>250</v>
          </cell>
          <cell r="G42">
            <v>30</v>
          </cell>
          <cell r="H42">
            <v>260</v>
          </cell>
          <cell r="I42">
            <v>35</v>
          </cell>
          <cell r="J42">
            <v>1.03</v>
          </cell>
        </row>
        <row r="43">
          <cell r="B43">
            <v>40304</v>
          </cell>
          <cell r="C43" t="str">
            <v xml:space="preserve">Waterproofing coating </v>
          </cell>
          <cell r="D43">
            <v>40304</v>
          </cell>
          <cell r="E43" t="str">
            <v>m2</v>
          </cell>
          <cell r="F43">
            <v>400</v>
          </cell>
          <cell r="G43">
            <v>0</v>
          </cell>
          <cell r="H43">
            <v>415</v>
          </cell>
          <cell r="I43">
            <v>0</v>
          </cell>
          <cell r="J43">
            <v>1.03</v>
          </cell>
        </row>
        <row r="44">
          <cell r="B44">
            <v>40305</v>
          </cell>
          <cell r="C44" t="str">
            <v>Plastic sheet 0.15 mm. thk.</v>
          </cell>
          <cell r="D44">
            <v>40305</v>
          </cell>
          <cell r="E44" t="str">
            <v>m2</v>
          </cell>
          <cell r="F44">
            <v>30</v>
          </cell>
          <cell r="G44">
            <v>10</v>
          </cell>
          <cell r="H44">
            <v>35</v>
          </cell>
          <cell r="I44">
            <v>15</v>
          </cell>
          <cell r="J44">
            <v>1.03</v>
          </cell>
        </row>
        <row r="45">
          <cell r="B45">
            <v>40306</v>
          </cell>
          <cell r="C45" t="str">
            <v>Post Tension  system  0.23 m.Thk.  (LL=200 kg./m2, SDL=300 kg./m2 )</v>
          </cell>
          <cell r="D45">
            <v>40306</v>
          </cell>
          <cell r="E45" t="str">
            <v>m2</v>
          </cell>
          <cell r="F45">
            <v>310</v>
          </cell>
          <cell r="G45">
            <v>0</v>
          </cell>
          <cell r="H45">
            <v>320</v>
          </cell>
          <cell r="I45">
            <v>0</v>
          </cell>
          <cell r="J45">
            <v>1.03</v>
          </cell>
        </row>
        <row r="46">
          <cell r="B46">
            <v>40307</v>
          </cell>
          <cell r="C46" t="str">
            <v>Coupling Dia. 32 mm.</v>
          </cell>
          <cell r="D46">
            <v>40307</v>
          </cell>
          <cell r="E46" t="str">
            <v>No.</v>
          </cell>
          <cell r="F46">
            <v>132</v>
          </cell>
          <cell r="G46">
            <v>0</v>
          </cell>
          <cell r="H46">
            <v>140</v>
          </cell>
          <cell r="I46">
            <v>0</v>
          </cell>
          <cell r="J46">
            <v>1.03</v>
          </cell>
        </row>
        <row r="47">
          <cell r="B47">
            <v>40308</v>
          </cell>
          <cell r="D47">
            <v>40308</v>
          </cell>
          <cell r="E47" t="str">
            <v>m2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1.03</v>
          </cell>
        </row>
        <row r="48">
          <cell r="B48">
            <v>40309</v>
          </cell>
          <cell r="D48">
            <v>40309</v>
          </cell>
          <cell r="E48" t="str">
            <v>m2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1.03</v>
          </cell>
        </row>
        <row r="50">
          <cell r="B50">
            <v>50000</v>
          </cell>
          <cell r="C50" t="str">
            <v>Formwork</v>
          </cell>
        </row>
        <row r="51">
          <cell r="B51">
            <v>50101</v>
          </cell>
          <cell r="C51" t="str">
            <v>Foundation and Pile Cap.</v>
          </cell>
          <cell r="D51">
            <v>50101</v>
          </cell>
          <cell r="E51" t="str">
            <v>m2</v>
          </cell>
          <cell r="F51">
            <v>190</v>
          </cell>
          <cell r="G51">
            <v>100</v>
          </cell>
          <cell r="H51">
            <v>200</v>
          </cell>
          <cell r="I51">
            <v>105</v>
          </cell>
          <cell r="J51">
            <v>1.03</v>
          </cell>
        </row>
        <row r="52">
          <cell r="B52">
            <v>50102</v>
          </cell>
          <cell r="C52" t="str">
            <v>Ground Slab.</v>
          </cell>
          <cell r="D52">
            <v>50102</v>
          </cell>
          <cell r="E52" t="str">
            <v>m2</v>
          </cell>
          <cell r="F52">
            <v>190</v>
          </cell>
          <cell r="G52">
            <v>100</v>
          </cell>
          <cell r="H52">
            <v>200</v>
          </cell>
          <cell r="I52">
            <v>105</v>
          </cell>
          <cell r="J52">
            <v>1.03</v>
          </cell>
        </row>
        <row r="53">
          <cell r="B53">
            <v>50103</v>
          </cell>
          <cell r="C53" t="str">
            <v>RC Wall to Basement.</v>
          </cell>
          <cell r="D53">
            <v>50103</v>
          </cell>
          <cell r="E53" t="str">
            <v>m2</v>
          </cell>
          <cell r="F53">
            <v>190</v>
          </cell>
          <cell r="G53">
            <v>100</v>
          </cell>
          <cell r="H53">
            <v>200</v>
          </cell>
          <cell r="I53">
            <v>105</v>
          </cell>
          <cell r="J53">
            <v>1.03</v>
          </cell>
        </row>
        <row r="54">
          <cell r="B54">
            <v>50104</v>
          </cell>
          <cell r="C54" t="str">
            <v>Suspension Slab Level 1 and Ramp.</v>
          </cell>
          <cell r="D54">
            <v>50104</v>
          </cell>
          <cell r="E54" t="str">
            <v>m2</v>
          </cell>
          <cell r="F54">
            <v>190</v>
          </cell>
          <cell r="G54">
            <v>100</v>
          </cell>
          <cell r="H54">
            <v>200</v>
          </cell>
          <cell r="I54">
            <v>105</v>
          </cell>
          <cell r="J54">
            <v>1.03</v>
          </cell>
        </row>
        <row r="55">
          <cell r="B55">
            <v>50105</v>
          </cell>
          <cell r="C55" t="str">
            <v>Lift Core.</v>
          </cell>
          <cell r="D55">
            <v>50105</v>
          </cell>
          <cell r="E55" t="str">
            <v>m2</v>
          </cell>
          <cell r="F55">
            <v>190</v>
          </cell>
          <cell r="G55">
            <v>100</v>
          </cell>
          <cell r="H55">
            <v>200</v>
          </cell>
          <cell r="I55">
            <v>105</v>
          </cell>
          <cell r="J55">
            <v>1.03</v>
          </cell>
        </row>
        <row r="56">
          <cell r="B56">
            <v>50106</v>
          </cell>
          <cell r="C56" t="str">
            <v>Staircast.</v>
          </cell>
          <cell r="D56">
            <v>50106</v>
          </cell>
          <cell r="E56" t="str">
            <v>m2</v>
          </cell>
          <cell r="F56">
            <v>190</v>
          </cell>
          <cell r="G56">
            <v>100</v>
          </cell>
          <cell r="H56">
            <v>200</v>
          </cell>
          <cell r="I56">
            <v>105</v>
          </cell>
          <cell r="J56">
            <v>1.03</v>
          </cell>
        </row>
        <row r="57">
          <cell r="B57">
            <v>50107</v>
          </cell>
          <cell r="C57" t="str">
            <v>Column.</v>
          </cell>
          <cell r="D57">
            <v>50107</v>
          </cell>
          <cell r="E57" t="str">
            <v>m2</v>
          </cell>
          <cell r="F57">
            <v>190</v>
          </cell>
          <cell r="G57">
            <v>100</v>
          </cell>
          <cell r="H57">
            <v>200</v>
          </cell>
          <cell r="I57">
            <v>105</v>
          </cell>
          <cell r="J57">
            <v>1.03</v>
          </cell>
        </row>
        <row r="58">
          <cell r="B58">
            <v>50108</v>
          </cell>
          <cell r="C58" t="str">
            <v>Postention  Slab Level 2 to Level 8 (to roof slab).</v>
          </cell>
          <cell r="D58">
            <v>50108</v>
          </cell>
          <cell r="E58" t="str">
            <v>m2</v>
          </cell>
          <cell r="F58">
            <v>190</v>
          </cell>
          <cell r="G58">
            <v>100</v>
          </cell>
          <cell r="H58">
            <v>200</v>
          </cell>
          <cell r="I58">
            <v>105</v>
          </cell>
          <cell r="J58">
            <v>1.03</v>
          </cell>
        </row>
        <row r="59">
          <cell r="B59">
            <v>50109</v>
          </cell>
          <cell r="C59" t="str">
            <v>Swimming Pool wall &amp; Slab.</v>
          </cell>
          <cell r="D59">
            <v>50109</v>
          </cell>
          <cell r="E59" t="str">
            <v>m2</v>
          </cell>
          <cell r="F59">
            <v>190</v>
          </cell>
          <cell r="G59">
            <v>100</v>
          </cell>
          <cell r="H59">
            <v>200</v>
          </cell>
          <cell r="I59">
            <v>105</v>
          </cell>
          <cell r="J59">
            <v>1.03</v>
          </cell>
        </row>
        <row r="60">
          <cell r="B60">
            <v>50110</v>
          </cell>
          <cell r="C60" t="str">
            <v>Roof Slab Mechanical room , Beam and Water Tank.</v>
          </cell>
          <cell r="D60">
            <v>50110</v>
          </cell>
          <cell r="E60" t="str">
            <v>m2</v>
          </cell>
          <cell r="F60">
            <v>190</v>
          </cell>
          <cell r="G60">
            <v>100</v>
          </cell>
          <cell r="H60">
            <v>200</v>
          </cell>
          <cell r="I60">
            <v>105</v>
          </cell>
          <cell r="J60">
            <v>1.03</v>
          </cell>
        </row>
        <row r="61">
          <cell r="B61">
            <v>50111</v>
          </cell>
          <cell r="C61" t="str">
            <v>Canopy slab for CDU area.</v>
          </cell>
          <cell r="D61">
            <v>50111</v>
          </cell>
          <cell r="E61" t="str">
            <v>m2</v>
          </cell>
          <cell r="F61">
            <v>190</v>
          </cell>
          <cell r="G61">
            <v>100</v>
          </cell>
          <cell r="H61">
            <v>200</v>
          </cell>
          <cell r="I61">
            <v>105</v>
          </cell>
          <cell r="J61">
            <v>1.03</v>
          </cell>
        </row>
        <row r="62">
          <cell r="B62">
            <v>50112</v>
          </cell>
          <cell r="C62" t="str">
            <v>Beam.</v>
          </cell>
          <cell r="D62">
            <v>50112</v>
          </cell>
          <cell r="E62" t="str">
            <v>m2</v>
          </cell>
          <cell r="F62">
            <v>190</v>
          </cell>
          <cell r="G62">
            <v>100</v>
          </cell>
          <cell r="H62">
            <v>200</v>
          </cell>
          <cell r="I62">
            <v>105</v>
          </cell>
          <cell r="J62">
            <v>1.03</v>
          </cell>
        </row>
        <row r="63">
          <cell r="B63">
            <v>50113</v>
          </cell>
          <cell r="D63">
            <v>50113</v>
          </cell>
          <cell r="E63" t="str">
            <v>m2</v>
          </cell>
          <cell r="F63">
            <v>190</v>
          </cell>
          <cell r="G63">
            <v>100</v>
          </cell>
          <cell r="H63">
            <v>200</v>
          </cell>
          <cell r="I63">
            <v>105</v>
          </cell>
          <cell r="J63">
            <v>1.03</v>
          </cell>
        </row>
        <row r="64">
          <cell r="B64">
            <v>50114</v>
          </cell>
          <cell r="D64">
            <v>50114</v>
          </cell>
          <cell r="E64" t="str">
            <v>m2</v>
          </cell>
          <cell r="F64">
            <v>190</v>
          </cell>
          <cell r="G64">
            <v>100</v>
          </cell>
          <cell r="H64">
            <v>200</v>
          </cell>
          <cell r="I64">
            <v>105</v>
          </cell>
          <cell r="J64">
            <v>1.03</v>
          </cell>
        </row>
        <row r="65">
          <cell r="B65">
            <v>50115</v>
          </cell>
          <cell r="D65">
            <v>50115</v>
          </cell>
          <cell r="E65" t="str">
            <v>m2</v>
          </cell>
          <cell r="F65">
            <v>190</v>
          </cell>
          <cell r="G65">
            <v>100</v>
          </cell>
          <cell r="H65">
            <v>200</v>
          </cell>
          <cell r="I65">
            <v>105</v>
          </cell>
          <cell r="J65">
            <v>1.03</v>
          </cell>
        </row>
        <row r="66">
          <cell r="B66">
            <v>50116</v>
          </cell>
          <cell r="D66">
            <v>50116</v>
          </cell>
          <cell r="E66" t="str">
            <v>m2</v>
          </cell>
          <cell r="F66">
            <v>190</v>
          </cell>
          <cell r="G66">
            <v>100</v>
          </cell>
          <cell r="H66">
            <v>200</v>
          </cell>
          <cell r="I66">
            <v>105</v>
          </cell>
          <cell r="J66">
            <v>1.03</v>
          </cell>
        </row>
        <row r="67">
          <cell r="B67">
            <v>50117</v>
          </cell>
          <cell r="D67">
            <v>50117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1.03</v>
          </cell>
        </row>
        <row r="68">
          <cell r="B68">
            <v>50118</v>
          </cell>
          <cell r="D68">
            <v>50118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1.03</v>
          </cell>
        </row>
        <row r="70">
          <cell r="B70">
            <v>60000</v>
          </cell>
          <cell r="C70" t="str">
            <v>งานเหล็กเสริม (SR24,SD30)</v>
          </cell>
        </row>
        <row r="71">
          <cell r="B71">
            <v>60101</v>
          </cell>
          <cell r="C71" t="str">
            <v>RB 6</v>
          </cell>
          <cell r="D71">
            <v>60101</v>
          </cell>
          <cell r="E71" t="str">
            <v>kg.</v>
          </cell>
          <cell r="F71">
            <v>26</v>
          </cell>
          <cell r="G71">
            <v>3.3</v>
          </cell>
          <cell r="H71">
            <v>26.8</v>
          </cell>
          <cell r="I71">
            <v>3.4</v>
          </cell>
          <cell r="J71">
            <v>1.03</v>
          </cell>
        </row>
        <row r="72">
          <cell r="B72">
            <v>60102</v>
          </cell>
          <cell r="C72" t="str">
            <v>RB 9</v>
          </cell>
          <cell r="D72">
            <v>60102</v>
          </cell>
          <cell r="E72" t="str">
            <v>kg.</v>
          </cell>
          <cell r="F72">
            <v>26</v>
          </cell>
          <cell r="G72">
            <v>3</v>
          </cell>
          <cell r="H72">
            <v>26.8</v>
          </cell>
          <cell r="I72">
            <v>3.1</v>
          </cell>
          <cell r="J72">
            <v>1.03</v>
          </cell>
        </row>
        <row r="73">
          <cell r="B73">
            <v>60103</v>
          </cell>
          <cell r="C73" t="str">
            <v>DB 12</v>
          </cell>
          <cell r="D73">
            <v>60103</v>
          </cell>
          <cell r="E73" t="str">
            <v>kg.</v>
          </cell>
          <cell r="F73">
            <v>24.7</v>
          </cell>
          <cell r="G73">
            <v>3</v>
          </cell>
          <cell r="H73">
            <v>25.4</v>
          </cell>
          <cell r="I73">
            <v>3.1</v>
          </cell>
          <cell r="J73">
            <v>1.03</v>
          </cell>
        </row>
        <row r="74">
          <cell r="B74">
            <v>60104</v>
          </cell>
          <cell r="C74" t="str">
            <v>DB 16</v>
          </cell>
          <cell r="D74">
            <v>60104</v>
          </cell>
          <cell r="E74" t="str">
            <v>kg.</v>
          </cell>
          <cell r="F74">
            <v>24.5</v>
          </cell>
          <cell r="G74">
            <v>3</v>
          </cell>
          <cell r="H74">
            <v>25.2</v>
          </cell>
          <cell r="I74">
            <v>3.1</v>
          </cell>
          <cell r="J74">
            <v>1.03</v>
          </cell>
        </row>
        <row r="75">
          <cell r="B75">
            <v>60105</v>
          </cell>
          <cell r="C75" t="str">
            <v>DB 20</v>
          </cell>
          <cell r="D75">
            <v>60105</v>
          </cell>
          <cell r="E75" t="str">
            <v>kg.</v>
          </cell>
          <cell r="F75">
            <v>24.5</v>
          </cell>
          <cell r="G75">
            <v>3</v>
          </cell>
          <cell r="H75">
            <v>25.2</v>
          </cell>
          <cell r="I75">
            <v>3.1</v>
          </cell>
          <cell r="J75">
            <v>1.03</v>
          </cell>
        </row>
        <row r="76">
          <cell r="B76">
            <v>60106</v>
          </cell>
          <cell r="C76" t="str">
            <v>DB 25</v>
          </cell>
          <cell r="D76">
            <v>60106</v>
          </cell>
          <cell r="E76" t="str">
            <v>kg.</v>
          </cell>
          <cell r="F76">
            <v>24.5</v>
          </cell>
          <cell r="G76">
            <v>3</v>
          </cell>
          <cell r="H76">
            <v>25.2</v>
          </cell>
          <cell r="I76">
            <v>3.1</v>
          </cell>
          <cell r="J76">
            <v>1.03</v>
          </cell>
        </row>
        <row r="77">
          <cell r="B77">
            <v>60107</v>
          </cell>
          <cell r="C77" t="str">
            <v>DB 28</v>
          </cell>
          <cell r="D77">
            <v>60107</v>
          </cell>
          <cell r="E77" t="str">
            <v>kg.</v>
          </cell>
          <cell r="F77">
            <v>24.5</v>
          </cell>
          <cell r="G77">
            <v>3</v>
          </cell>
          <cell r="H77">
            <v>25.2</v>
          </cell>
          <cell r="I77">
            <v>3.1</v>
          </cell>
          <cell r="J77">
            <v>1.03</v>
          </cell>
        </row>
        <row r="78">
          <cell r="B78">
            <v>60108</v>
          </cell>
          <cell r="C78" t="str">
            <v>DB 32</v>
          </cell>
          <cell r="D78">
            <v>60108</v>
          </cell>
          <cell r="E78" t="str">
            <v>kg.</v>
          </cell>
          <cell r="F78">
            <v>24.5</v>
          </cell>
          <cell r="G78">
            <v>3</v>
          </cell>
          <cell r="H78">
            <v>25.2</v>
          </cell>
          <cell r="I78">
            <v>3.1</v>
          </cell>
          <cell r="J78">
            <v>1.03</v>
          </cell>
        </row>
        <row r="79">
          <cell r="B79">
            <v>60109</v>
          </cell>
          <cell r="C79" t="str">
            <v>Allow for Structure for External Panel</v>
          </cell>
          <cell r="D79">
            <v>60109</v>
          </cell>
          <cell r="E79" t="str">
            <v>kg.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1.03</v>
          </cell>
        </row>
        <row r="80">
          <cell r="B80">
            <v>60110</v>
          </cell>
          <cell r="D80">
            <v>60110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1.03</v>
          </cell>
        </row>
        <row r="81">
          <cell r="B81">
            <v>60111</v>
          </cell>
          <cell r="D81">
            <v>60111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</row>
        <row r="83">
          <cell r="B83">
            <v>70000</v>
          </cell>
          <cell r="C83" t="str">
            <v>Stell Structure</v>
          </cell>
        </row>
        <row r="84">
          <cell r="B84">
            <v>70101</v>
          </cell>
          <cell r="C84" t="str">
            <v>แปเหล็ก C 125x50x20x3.2 mm. (6.13 kg./m.)</v>
          </cell>
          <cell r="D84">
            <v>70101</v>
          </cell>
          <cell r="E84" t="str">
            <v>kg.</v>
          </cell>
          <cell r="F84">
            <v>28.3</v>
          </cell>
          <cell r="G84">
            <v>12</v>
          </cell>
          <cell r="H84">
            <v>29</v>
          </cell>
          <cell r="I84">
            <v>12</v>
          </cell>
          <cell r="J84">
            <v>1.03</v>
          </cell>
        </row>
        <row r="85">
          <cell r="B85">
            <v>70102</v>
          </cell>
          <cell r="C85" t="str">
            <v>จันทันเหล็ก C 150x75x25x4 mm. (10.2 kg./m.)</v>
          </cell>
          <cell r="D85">
            <v>70102</v>
          </cell>
          <cell r="E85" t="str">
            <v>kg.</v>
          </cell>
          <cell r="F85">
            <v>28.3</v>
          </cell>
          <cell r="G85">
            <v>12</v>
          </cell>
          <cell r="H85">
            <v>29</v>
          </cell>
          <cell r="I85">
            <v>12</v>
          </cell>
          <cell r="J85">
            <v>1.03</v>
          </cell>
        </row>
        <row r="86">
          <cell r="B86">
            <v>70103</v>
          </cell>
          <cell r="C86" t="str">
            <v>Steel Column Dia 4"  x 12.20 kg/m.</v>
          </cell>
          <cell r="D86">
            <v>70103</v>
          </cell>
          <cell r="E86" t="str">
            <v>kg.</v>
          </cell>
          <cell r="F86">
            <v>28.3</v>
          </cell>
          <cell r="G86">
            <v>12</v>
          </cell>
          <cell r="H86">
            <v>29</v>
          </cell>
          <cell r="I86">
            <v>12</v>
          </cell>
          <cell r="J86">
            <v>1.03</v>
          </cell>
        </row>
        <row r="87">
          <cell r="B87">
            <v>70104</v>
          </cell>
          <cell r="C87" t="str">
            <v>WF-500X300X11X18X128 kg/m.</v>
          </cell>
          <cell r="D87">
            <v>70104</v>
          </cell>
          <cell r="E87" t="str">
            <v>kg.</v>
          </cell>
          <cell r="F87">
            <v>28.5</v>
          </cell>
          <cell r="G87">
            <v>12</v>
          </cell>
          <cell r="H87">
            <v>29</v>
          </cell>
          <cell r="I87">
            <v>12</v>
          </cell>
          <cell r="J87">
            <v>1.03</v>
          </cell>
        </row>
        <row r="88">
          <cell r="B88">
            <v>70105</v>
          </cell>
          <cell r="C88" t="str">
            <v>WF-250X125X5X8X25.7 kg/m.</v>
          </cell>
          <cell r="D88">
            <v>70105</v>
          </cell>
          <cell r="E88" t="str">
            <v>kg.</v>
          </cell>
          <cell r="F88">
            <v>28.5</v>
          </cell>
          <cell r="G88">
            <v>12</v>
          </cell>
          <cell r="H88">
            <v>29</v>
          </cell>
          <cell r="I88">
            <v>12</v>
          </cell>
          <cell r="J88">
            <v>1.03</v>
          </cell>
        </row>
        <row r="89">
          <cell r="B89">
            <v>70106</v>
          </cell>
          <cell r="C89" t="str">
            <v>WF-350X175X6X9X41.4 kg/m.</v>
          </cell>
          <cell r="D89">
            <v>70106</v>
          </cell>
          <cell r="E89" t="str">
            <v>kg.</v>
          </cell>
          <cell r="F89">
            <v>28.5</v>
          </cell>
          <cell r="G89">
            <v>12</v>
          </cell>
          <cell r="H89">
            <v>29</v>
          </cell>
          <cell r="I89">
            <v>12</v>
          </cell>
          <cell r="J89">
            <v>1.03</v>
          </cell>
        </row>
        <row r="90">
          <cell r="B90">
            <v>70107</v>
          </cell>
          <cell r="C90" t="str">
            <v>Steel Column H-300X300X10X15 mm. (94 kg/m.)</v>
          </cell>
          <cell r="D90">
            <v>70107</v>
          </cell>
          <cell r="E90" t="str">
            <v>kg.</v>
          </cell>
          <cell r="F90">
            <v>28.5</v>
          </cell>
          <cell r="G90">
            <v>12</v>
          </cell>
          <cell r="H90">
            <v>29</v>
          </cell>
          <cell r="I90">
            <v>12</v>
          </cell>
          <cell r="J90">
            <v>1.03</v>
          </cell>
        </row>
        <row r="91">
          <cell r="B91">
            <v>70108</v>
          </cell>
          <cell r="C91" t="str">
            <v>C-100X50X20X2.3 mm. (4.06 kg/m.)</v>
          </cell>
          <cell r="D91">
            <v>70108</v>
          </cell>
          <cell r="E91" t="str">
            <v>kg.</v>
          </cell>
          <cell r="F91">
            <v>28.3</v>
          </cell>
          <cell r="G91">
            <v>12</v>
          </cell>
          <cell r="H91">
            <v>29</v>
          </cell>
          <cell r="I91">
            <v>12</v>
          </cell>
          <cell r="J91">
            <v>1.03</v>
          </cell>
        </row>
        <row r="92">
          <cell r="B92">
            <v>70109</v>
          </cell>
          <cell r="C92" t="str">
            <v xml:space="preserve">Base Plate </v>
          </cell>
          <cell r="D92">
            <v>70109</v>
          </cell>
          <cell r="E92" t="str">
            <v>kg.</v>
          </cell>
          <cell r="F92">
            <v>28.5</v>
          </cell>
          <cell r="G92">
            <v>12</v>
          </cell>
          <cell r="H92">
            <v>29</v>
          </cell>
          <cell r="I92">
            <v>12</v>
          </cell>
          <cell r="J92">
            <v>1.03</v>
          </cell>
        </row>
        <row r="93">
          <cell r="B93">
            <v>70110</v>
          </cell>
          <cell r="C93" t="str">
            <v>Bolts</v>
          </cell>
          <cell r="D93">
            <v>70110</v>
          </cell>
          <cell r="E93" t="str">
            <v>item</v>
          </cell>
          <cell r="F93">
            <v>35</v>
          </cell>
          <cell r="G93">
            <v>0</v>
          </cell>
          <cell r="H93">
            <v>36</v>
          </cell>
          <cell r="I93">
            <v>0</v>
          </cell>
          <cell r="J93">
            <v>1.03</v>
          </cell>
        </row>
        <row r="94">
          <cell r="B94">
            <v>70111</v>
          </cell>
          <cell r="C94" t="str">
            <v>Anti Rust Paint</v>
          </cell>
          <cell r="D94">
            <v>70111</v>
          </cell>
          <cell r="E94" t="str">
            <v>m2</v>
          </cell>
          <cell r="F94">
            <v>20</v>
          </cell>
          <cell r="G94">
            <v>10</v>
          </cell>
          <cell r="H94">
            <v>20</v>
          </cell>
          <cell r="I94">
            <v>10</v>
          </cell>
          <cell r="J94">
            <v>1.03</v>
          </cell>
        </row>
        <row r="95">
          <cell r="B95">
            <v>70112</v>
          </cell>
          <cell r="C95" t="str">
            <v>Steel Column Dia 2"  x 4.52 kg/m.</v>
          </cell>
          <cell r="D95">
            <v>70112</v>
          </cell>
          <cell r="E95" t="str">
            <v>kg.</v>
          </cell>
          <cell r="F95">
            <v>28.5</v>
          </cell>
          <cell r="G95">
            <v>12</v>
          </cell>
          <cell r="H95">
            <v>29</v>
          </cell>
          <cell r="I95">
            <v>12</v>
          </cell>
          <cell r="J95">
            <v>1.03</v>
          </cell>
        </row>
        <row r="96">
          <cell r="B96">
            <v>70113</v>
          </cell>
          <cell r="C96" t="str">
            <v>SQ-100X100X4.5X13.10 kg/m.</v>
          </cell>
          <cell r="D96">
            <v>70113</v>
          </cell>
          <cell r="E96" t="str">
            <v>kg.</v>
          </cell>
          <cell r="F96">
            <v>28.5</v>
          </cell>
          <cell r="G96">
            <v>12</v>
          </cell>
          <cell r="H96">
            <v>29</v>
          </cell>
          <cell r="I96">
            <v>12</v>
          </cell>
          <cell r="J96">
            <v>1.03</v>
          </cell>
        </row>
        <row r="97">
          <cell r="B97">
            <v>70114</v>
          </cell>
          <cell r="C97" t="str">
            <v>SQ-50X100X3.2X7.01 kg/m.</v>
          </cell>
          <cell r="D97">
            <v>70114</v>
          </cell>
          <cell r="E97" t="str">
            <v>kg.</v>
          </cell>
          <cell r="F97">
            <v>28.5</v>
          </cell>
          <cell r="G97">
            <v>12</v>
          </cell>
          <cell r="H97">
            <v>29</v>
          </cell>
          <cell r="I97">
            <v>12</v>
          </cell>
          <cell r="J97">
            <v>1.03</v>
          </cell>
        </row>
        <row r="98">
          <cell r="B98">
            <v>70115</v>
          </cell>
          <cell r="C98" t="str">
            <v>SQ-50X50X3.2X4.50 kg/m.</v>
          </cell>
          <cell r="D98">
            <v>70115</v>
          </cell>
          <cell r="E98" t="str">
            <v>kg.</v>
          </cell>
          <cell r="F98">
            <v>28.3</v>
          </cell>
          <cell r="G98">
            <v>12</v>
          </cell>
          <cell r="H98">
            <v>29</v>
          </cell>
          <cell r="I98">
            <v>12</v>
          </cell>
          <cell r="J98">
            <v>1.03</v>
          </cell>
        </row>
        <row r="99">
          <cell r="B99">
            <v>70116</v>
          </cell>
          <cell r="C99" t="str">
            <v>Support at Steel Column Dia 4"</v>
          </cell>
          <cell r="D99">
            <v>70116</v>
          </cell>
          <cell r="E99" t="str">
            <v>no.</v>
          </cell>
          <cell r="F99">
            <v>375.98500000000001</v>
          </cell>
          <cell r="G99">
            <v>168.54499999999999</v>
          </cell>
          <cell r="H99">
            <v>390</v>
          </cell>
          <cell r="I99">
            <v>170</v>
          </cell>
          <cell r="J99">
            <v>1.03</v>
          </cell>
        </row>
        <row r="100">
          <cell r="B100">
            <v>70117</v>
          </cell>
          <cell r="D100">
            <v>70117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1.03</v>
          </cell>
        </row>
        <row r="101">
          <cell r="B101">
            <v>70118</v>
          </cell>
          <cell r="D101">
            <v>70118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1.03</v>
          </cell>
        </row>
        <row r="103">
          <cell r="B103">
            <v>80000</v>
          </cell>
          <cell r="C103" t="str">
            <v>Roofing Work</v>
          </cell>
        </row>
        <row r="104">
          <cell r="B104">
            <v>80101</v>
          </cell>
          <cell r="C104" t="str">
            <v>Metal Sheet Kip-Lock 700 พร้อมแผ่นฉนวนสะท้อนความร้อน รุ่น Miron A1 5 mm.  (เหนือสระว่ายน้ำ) As per Detail on Dwg.A8-01</v>
          </cell>
          <cell r="D104">
            <v>80101</v>
          </cell>
          <cell r="E104" t="str">
            <v>m2</v>
          </cell>
          <cell r="F104">
            <v>340</v>
          </cell>
          <cell r="G104">
            <v>85</v>
          </cell>
          <cell r="H104">
            <v>355</v>
          </cell>
          <cell r="I104">
            <v>90</v>
          </cell>
          <cell r="J104">
            <v>1.03</v>
          </cell>
        </row>
        <row r="105">
          <cell r="B105">
            <v>80102</v>
          </cell>
          <cell r="C105" t="str">
            <v>Metal Sheet Kip-Lock 700  As per Detail on Dwg.A8-01</v>
          </cell>
          <cell r="D105">
            <v>80102</v>
          </cell>
          <cell r="E105" t="str">
            <v>m2</v>
          </cell>
          <cell r="F105">
            <v>340</v>
          </cell>
          <cell r="G105">
            <v>85</v>
          </cell>
          <cell r="H105">
            <v>355</v>
          </cell>
          <cell r="I105">
            <v>90</v>
          </cell>
          <cell r="J105">
            <v>1.03</v>
          </cell>
        </row>
        <row r="106">
          <cell r="B106">
            <v>80103</v>
          </cell>
          <cell r="C106" t="str">
            <v>หลังคาโปร่งแสง  Space (Star- Lite)</v>
          </cell>
          <cell r="D106">
            <v>80103</v>
          </cell>
          <cell r="E106" t="str">
            <v>m2</v>
          </cell>
          <cell r="F106">
            <v>635</v>
          </cell>
          <cell r="G106">
            <v>50</v>
          </cell>
          <cell r="H106">
            <v>655</v>
          </cell>
          <cell r="I106">
            <v>55</v>
          </cell>
          <cell r="J106">
            <v>1.03</v>
          </cell>
        </row>
        <row r="107">
          <cell r="B107">
            <v>80104</v>
          </cell>
          <cell r="C107" t="str">
            <v>แผ่นอลูมิเนียม ขึ้นรูป Fourstars 4 mm.thk.Matalic Color</v>
          </cell>
          <cell r="D107">
            <v>80104</v>
          </cell>
          <cell r="E107" t="str">
            <v>m</v>
          </cell>
          <cell r="F107">
            <v>1300</v>
          </cell>
          <cell r="G107">
            <v>0</v>
          </cell>
          <cell r="H107">
            <v>1340</v>
          </cell>
          <cell r="I107">
            <v>0</v>
          </cell>
          <cell r="J107">
            <v>1.03</v>
          </cell>
        </row>
        <row r="108">
          <cell r="B108">
            <v>80105</v>
          </cell>
          <cell r="D108">
            <v>80105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1.03</v>
          </cell>
        </row>
        <row r="109">
          <cell r="C109" t="str">
            <v>Roof Framing</v>
          </cell>
        </row>
        <row r="110">
          <cell r="B110">
            <v>80201</v>
          </cell>
          <cell r="C110" t="str">
            <v xml:space="preserve">- Steel Square  size 2"x4" </v>
          </cell>
          <cell r="D110">
            <v>80201</v>
          </cell>
          <cell r="E110" t="str">
            <v>kg</v>
          </cell>
          <cell r="F110">
            <v>25</v>
          </cell>
          <cell r="G110">
            <v>12</v>
          </cell>
          <cell r="H110">
            <v>30</v>
          </cell>
          <cell r="I110">
            <v>13</v>
          </cell>
          <cell r="J110">
            <v>1.03</v>
          </cell>
        </row>
        <row r="111">
          <cell r="B111">
            <v>80202</v>
          </cell>
          <cell r="C111" t="str">
            <v xml:space="preserve">- Steel  Dia 2" </v>
          </cell>
          <cell r="D111">
            <v>80202</v>
          </cell>
          <cell r="E111" t="str">
            <v>kg</v>
          </cell>
          <cell r="F111">
            <v>25</v>
          </cell>
          <cell r="G111">
            <v>12</v>
          </cell>
          <cell r="H111">
            <v>30</v>
          </cell>
          <cell r="I111">
            <v>13</v>
          </cell>
          <cell r="J111">
            <v>1.03</v>
          </cell>
        </row>
        <row r="112">
          <cell r="B112">
            <v>80203</v>
          </cell>
          <cell r="C112" t="str">
            <v xml:space="preserve">- Steel Square size 4"x4" </v>
          </cell>
          <cell r="D112">
            <v>80203</v>
          </cell>
          <cell r="E112" t="str">
            <v>kg</v>
          </cell>
          <cell r="F112">
            <v>25</v>
          </cell>
          <cell r="G112">
            <v>12</v>
          </cell>
          <cell r="H112">
            <v>30</v>
          </cell>
          <cell r="I112">
            <v>13</v>
          </cell>
          <cell r="J112">
            <v>1.03</v>
          </cell>
        </row>
        <row r="113">
          <cell r="B113">
            <v>80204</v>
          </cell>
          <cell r="C113" t="str">
            <v>- Steel Coloum Dia 4 "  Paint incl.Support Cloumn RC size 0.10x0.10 m.  0.05 mm thk. As per Detail on Dwg.A9-08</v>
          </cell>
          <cell r="D113">
            <v>80204</v>
          </cell>
          <cell r="E113" t="str">
            <v>no.</v>
          </cell>
          <cell r="F113">
            <v>1955</v>
          </cell>
          <cell r="G113">
            <v>940</v>
          </cell>
          <cell r="H113">
            <v>2015</v>
          </cell>
          <cell r="I113">
            <v>970</v>
          </cell>
          <cell r="J113">
            <v>1.03</v>
          </cell>
        </row>
        <row r="114">
          <cell r="B114">
            <v>80205</v>
          </cell>
          <cell r="C114" t="str">
            <v>- Square Steel Rafters  size  2"x2"  As per Detail on Dwg.A9-08</v>
          </cell>
          <cell r="D114">
            <v>80205</v>
          </cell>
          <cell r="E114" t="str">
            <v>kg</v>
          </cell>
          <cell r="F114">
            <v>25</v>
          </cell>
          <cell r="G114">
            <v>12</v>
          </cell>
          <cell r="H114">
            <v>30</v>
          </cell>
          <cell r="I114">
            <v>13</v>
          </cell>
          <cell r="J114">
            <v>1.03</v>
          </cell>
        </row>
        <row r="115">
          <cell r="B115">
            <v>80206</v>
          </cell>
          <cell r="C115" t="str">
            <v xml:space="preserve">- โครงเคร่าเหล็กกล่อง size  2" </v>
          </cell>
          <cell r="D115">
            <v>80206</v>
          </cell>
          <cell r="E115" t="str">
            <v>kg</v>
          </cell>
          <cell r="F115">
            <v>25</v>
          </cell>
          <cell r="G115">
            <v>12</v>
          </cell>
          <cell r="H115">
            <v>30</v>
          </cell>
          <cell r="I115">
            <v>13</v>
          </cell>
          <cell r="J115">
            <v>1.03</v>
          </cell>
        </row>
        <row r="116">
          <cell r="B116">
            <v>80207</v>
          </cell>
          <cell r="C116" t="str">
            <v>- โครงเคร่าเหล็กกล่อง size  2"x 4" รัดรอบ</v>
          </cell>
          <cell r="D116">
            <v>80207</v>
          </cell>
          <cell r="E116" t="str">
            <v>kg</v>
          </cell>
          <cell r="F116">
            <v>25</v>
          </cell>
          <cell r="G116">
            <v>12</v>
          </cell>
          <cell r="H116">
            <v>30</v>
          </cell>
          <cell r="I116">
            <v>13</v>
          </cell>
          <cell r="J116">
            <v>1.03</v>
          </cell>
        </row>
        <row r="117">
          <cell r="B117">
            <v>80208</v>
          </cell>
          <cell r="C117" t="str">
            <v xml:space="preserve">- เหล็กค้ำหลังคา size   size 2"x4" </v>
          </cell>
          <cell r="D117">
            <v>80208</v>
          </cell>
          <cell r="E117" t="str">
            <v>kg</v>
          </cell>
          <cell r="F117">
            <v>25</v>
          </cell>
          <cell r="G117">
            <v>12</v>
          </cell>
          <cell r="H117">
            <v>30</v>
          </cell>
          <cell r="I117">
            <v>13</v>
          </cell>
          <cell r="J117">
            <v>1.03</v>
          </cell>
        </row>
        <row r="118">
          <cell r="B118">
            <v>80209</v>
          </cell>
          <cell r="C118" t="str">
            <v>- Flashing (ครอบข้าง)</v>
          </cell>
          <cell r="D118">
            <v>80209</v>
          </cell>
          <cell r="E118" t="str">
            <v>m</v>
          </cell>
          <cell r="F118">
            <v>240</v>
          </cell>
          <cell r="G118">
            <v>40</v>
          </cell>
          <cell r="H118">
            <v>250</v>
          </cell>
          <cell r="I118">
            <v>45</v>
          </cell>
          <cell r="J118">
            <v>1.03</v>
          </cell>
        </row>
        <row r="119">
          <cell r="B119">
            <v>80210</v>
          </cell>
          <cell r="C119" t="str">
            <v>- Painting for Steel Framing</v>
          </cell>
          <cell r="D119">
            <v>80210</v>
          </cell>
          <cell r="E119" t="str">
            <v>m2</v>
          </cell>
          <cell r="F119">
            <v>80</v>
          </cell>
          <cell r="G119">
            <v>30</v>
          </cell>
          <cell r="H119">
            <v>85</v>
          </cell>
          <cell r="I119">
            <v>35</v>
          </cell>
          <cell r="J119">
            <v>1.03</v>
          </cell>
        </row>
        <row r="120">
          <cell r="B120">
            <v>80211</v>
          </cell>
          <cell r="D120">
            <v>80211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1.03</v>
          </cell>
        </row>
        <row r="121">
          <cell r="C121" t="str">
            <v xml:space="preserve"> RC Canopy </v>
          </cell>
        </row>
        <row r="122">
          <cell r="B122">
            <v>80301</v>
          </cell>
          <cell r="C122" t="str">
            <v>RC Canopy กันสาดยื่นโค้ง ค.ส.ล (หล่อสำเร็จรูป)   Incl. Plaster and paint Finishes   as per Detail on Dwg.A9-09,A9-10</v>
          </cell>
          <cell r="D122">
            <v>80301</v>
          </cell>
          <cell r="E122" t="str">
            <v>m2</v>
          </cell>
          <cell r="F122">
            <v>2070</v>
          </cell>
          <cell r="G122">
            <v>340</v>
          </cell>
          <cell r="H122">
            <v>2135</v>
          </cell>
          <cell r="I122">
            <v>355</v>
          </cell>
          <cell r="J122">
            <v>1.03</v>
          </cell>
        </row>
        <row r="123">
          <cell r="B123">
            <v>80302</v>
          </cell>
          <cell r="C123" t="str">
            <v>PVC  Lines Apace 20 mm.</v>
          </cell>
          <cell r="D123">
            <v>80302</v>
          </cell>
          <cell r="E123" t="str">
            <v>m</v>
          </cell>
          <cell r="F123">
            <v>15</v>
          </cell>
          <cell r="G123">
            <v>7</v>
          </cell>
          <cell r="H123">
            <v>20</v>
          </cell>
          <cell r="I123">
            <v>10</v>
          </cell>
          <cell r="J123">
            <v>1.03</v>
          </cell>
        </row>
        <row r="124">
          <cell r="B124">
            <v>80303</v>
          </cell>
          <cell r="C124" t="str">
            <v xml:space="preserve">แผ่นคลีบ ค.ส.ล. สำเร็จรูปยึดท้องพื้นติดตั้งโดยรอบ  พร้อมฝังแผ่นเหล็ก หนา 6 มม. เชื่อมติดทาสี as per detail on Dwg. No.A9.02 </v>
          </cell>
          <cell r="D124">
            <v>80303</v>
          </cell>
          <cell r="E124" t="str">
            <v>m.</v>
          </cell>
          <cell r="F124">
            <v>1080</v>
          </cell>
          <cell r="G124">
            <v>130</v>
          </cell>
          <cell r="H124">
            <v>1115</v>
          </cell>
          <cell r="I124">
            <v>135</v>
          </cell>
          <cell r="J124">
            <v>1.03</v>
          </cell>
        </row>
        <row r="125">
          <cell r="B125">
            <v>80304</v>
          </cell>
          <cell r="D125">
            <v>80304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1.03</v>
          </cell>
        </row>
        <row r="127">
          <cell r="B127">
            <v>90000</v>
          </cell>
          <cell r="C127" t="str">
            <v>Stair &amp; Balustrade</v>
          </cell>
        </row>
        <row r="128">
          <cell r="C128" t="str">
            <v>ST-01 , 02    Dwg. No.A5-01 , 02</v>
          </cell>
        </row>
        <row r="129">
          <cell r="B129">
            <v>90101</v>
          </cell>
          <cell r="C129" t="str">
            <v xml:space="preserve">Cement screeding with steel  trowelled </v>
          </cell>
          <cell r="D129">
            <v>90101</v>
          </cell>
          <cell r="E129" t="str">
            <v>m2</v>
          </cell>
          <cell r="F129">
            <v>120</v>
          </cell>
          <cell r="G129">
            <v>60</v>
          </cell>
          <cell r="H129">
            <v>125</v>
          </cell>
          <cell r="I129">
            <v>65</v>
          </cell>
          <cell r="J129">
            <v>1.03</v>
          </cell>
        </row>
        <row r="130">
          <cell r="B130">
            <v>90102</v>
          </cell>
          <cell r="C130" t="str">
            <v xml:space="preserve">Cotto Tile 8"x8" floor finishes  </v>
          </cell>
          <cell r="D130">
            <v>90102</v>
          </cell>
          <cell r="E130" t="str">
            <v>m2</v>
          </cell>
          <cell r="F130">
            <v>350</v>
          </cell>
          <cell r="G130">
            <v>235</v>
          </cell>
          <cell r="H130">
            <v>365</v>
          </cell>
          <cell r="I130">
            <v>245</v>
          </cell>
          <cell r="J130">
            <v>1.03</v>
          </cell>
        </row>
        <row r="131">
          <cell r="B131">
            <v>90103</v>
          </cell>
          <cell r="C131" t="str">
            <v>Aluminium Stair  nosing  ( Code  A-80 Space)</v>
          </cell>
          <cell r="D131">
            <v>90103</v>
          </cell>
          <cell r="E131" t="str">
            <v>m.</v>
          </cell>
          <cell r="F131">
            <v>100</v>
          </cell>
          <cell r="G131">
            <v>40</v>
          </cell>
          <cell r="H131">
            <v>105</v>
          </cell>
          <cell r="I131">
            <v>45</v>
          </cell>
          <cell r="J131">
            <v>1.03</v>
          </cell>
        </row>
        <row r="132">
          <cell r="B132">
            <v>90104</v>
          </cell>
          <cell r="C132" t="str">
            <v>Plastering and Siding Under Stair w/Paint finishes</v>
          </cell>
          <cell r="D132">
            <v>90104</v>
          </cell>
          <cell r="E132" t="str">
            <v>m2.</v>
          </cell>
          <cell r="F132">
            <v>160</v>
          </cell>
          <cell r="G132">
            <v>130</v>
          </cell>
          <cell r="H132">
            <v>165</v>
          </cell>
          <cell r="I132">
            <v>135</v>
          </cell>
          <cell r="J132">
            <v>1.03</v>
          </cell>
        </row>
        <row r="133">
          <cell r="B133">
            <v>90105</v>
          </cell>
          <cell r="C133" t="str">
            <v>Steel Handrail  ราวบันไดเหล็กกลม  3",1-1/2 " ทาสีขาว</v>
          </cell>
          <cell r="D133">
            <v>90105</v>
          </cell>
          <cell r="E133" t="str">
            <v>m</v>
          </cell>
          <cell r="F133">
            <v>1600</v>
          </cell>
          <cell r="G133">
            <v>300</v>
          </cell>
          <cell r="H133">
            <v>1650</v>
          </cell>
          <cell r="I133">
            <v>310</v>
          </cell>
          <cell r="J133">
            <v>1.03</v>
          </cell>
        </row>
        <row r="134">
          <cell r="B134">
            <v>90106</v>
          </cell>
          <cell r="C134" t="str">
            <v>Aluminium Grill Wall  Four star  ML-100 w/Steel Support</v>
          </cell>
          <cell r="D134">
            <v>90106</v>
          </cell>
          <cell r="E134" t="str">
            <v>m2</v>
          </cell>
          <cell r="F134">
            <v>3150</v>
          </cell>
          <cell r="G134">
            <v>0</v>
          </cell>
          <cell r="H134">
            <v>3245</v>
          </cell>
          <cell r="I134">
            <v>0</v>
          </cell>
          <cell r="J134">
            <v>1.03</v>
          </cell>
        </row>
        <row r="135">
          <cell r="C135" t="str">
            <v>ST-03 , 04     Dwg. No.A5-02</v>
          </cell>
        </row>
        <row r="136">
          <cell r="B136">
            <v>90201</v>
          </cell>
          <cell r="C136" t="str">
            <v>Garnite tite 20 mm. Thk . Floor finishes แกรนิตหมอกจีน ผิวพ่นไฟ</v>
          </cell>
          <cell r="D136">
            <v>90201</v>
          </cell>
          <cell r="E136" t="str">
            <v>m2</v>
          </cell>
          <cell r="F136">
            <v>3090</v>
          </cell>
          <cell r="G136">
            <v>500</v>
          </cell>
          <cell r="H136">
            <v>3185</v>
          </cell>
          <cell r="I136">
            <v>515</v>
          </cell>
          <cell r="J136">
            <v>1.03</v>
          </cell>
        </row>
        <row r="137">
          <cell r="B137">
            <v>90202</v>
          </cell>
          <cell r="C137" t="str">
            <v xml:space="preserve">Gravel wash or Sand Wash Stair  nosing finishes </v>
          </cell>
          <cell r="D137">
            <v>90202</v>
          </cell>
          <cell r="E137" t="str">
            <v>m.</v>
          </cell>
          <cell r="F137">
            <v>500</v>
          </cell>
          <cell r="G137">
            <v>0</v>
          </cell>
          <cell r="H137">
            <v>515</v>
          </cell>
          <cell r="I137">
            <v>0</v>
          </cell>
          <cell r="J137">
            <v>1.03</v>
          </cell>
        </row>
        <row r="138">
          <cell r="B138">
            <v>90203</v>
          </cell>
          <cell r="C138" t="str">
            <v xml:space="preserve"> Handrail  ราวบันไดท่อสแตนเลส Dia. 3" ( Hair Line)</v>
          </cell>
          <cell r="D138">
            <v>90203</v>
          </cell>
          <cell r="E138" t="str">
            <v>m.</v>
          </cell>
          <cell r="F138">
            <v>1700</v>
          </cell>
          <cell r="G138">
            <v>300</v>
          </cell>
          <cell r="H138">
            <v>1755</v>
          </cell>
          <cell r="I138">
            <v>310</v>
          </cell>
          <cell r="J138">
            <v>1.03</v>
          </cell>
        </row>
        <row r="139">
          <cell r="C139" t="str">
            <v>ST-05 , 06     Dwg. No.A5-03</v>
          </cell>
        </row>
        <row r="140">
          <cell r="B140">
            <v>90301</v>
          </cell>
          <cell r="C140" t="str">
            <v xml:space="preserve">Grey Garnite tite 20 mm. Thk . Floor finishes แกรนิตภายในประเทศ </v>
          </cell>
          <cell r="D140">
            <v>90301</v>
          </cell>
          <cell r="E140" t="str">
            <v>m2</v>
          </cell>
          <cell r="F140">
            <v>1890</v>
          </cell>
          <cell r="G140">
            <v>500</v>
          </cell>
          <cell r="H140">
            <v>1950</v>
          </cell>
          <cell r="I140">
            <v>515</v>
          </cell>
          <cell r="J140">
            <v>1.03</v>
          </cell>
        </row>
        <row r="141">
          <cell r="B141">
            <v>90302</v>
          </cell>
          <cell r="C141" t="str">
            <v>Groove line to Grey Granite เซาะร่องจมูกบันได</v>
          </cell>
          <cell r="D141">
            <v>90302</v>
          </cell>
          <cell r="E141" t="str">
            <v>m.</v>
          </cell>
          <cell r="F141">
            <v>0</v>
          </cell>
          <cell r="G141">
            <v>140</v>
          </cell>
          <cell r="H141">
            <v>0</v>
          </cell>
          <cell r="I141">
            <v>145</v>
          </cell>
          <cell r="J141">
            <v>1.03</v>
          </cell>
        </row>
        <row r="142">
          <cell r="B142">
            <v>90303</v>
          </cell>
          <cell r="C142" t="str">
            <v xml:space="preserve"> Handrail  ราวบันไดท่อสแตนเลส Dia. 2" ( Hair Line)</v>
          </cell>
          <cell r="D142">
            <v>90303</v>
          </cell>
          <cell r="E142" t="str">
            <v>m.</v>
          </cell>
          <cell r="F142">
            <v>1600</v>
          </cell>
          <cell r="G142">
            <v>300</v>
          </cell>
          <cell r="H142">
            <v>1650</v>
          </cell>
          <cell r="I142">
            <v>310</v>
          </cell>
          <cell r="J142">
            <v>1.03</v>
          </cell>
        </row>
        <row r="143">
          <cell r="C143" t="str">
            <v>Balustrades Work</v>
          </cell>
        </row>
        <row r="144">
          <cell r="B144">
            <v>90401</v>
          </cell>
          <cell r="C144" t="str">
            <v>Sale Area at Balcony   Steel Railing  H=0.80 m. as perdetail on Dwg. No.A9-07</v>
          </cell>
          <cell r="D144">
            <v>90401</v>
          </cell>
          <cell r="E144" t="str">
            <v>m.</v>
          </cell>
          <cell r="F144">
            <v>4850</v>
          </cell>
          <cell r="G144">
            <v>500</v>
          </cell>
          <cell r="H144">
            <v>5000</v>
          </cell>
          <cell r="I144">
            <v>515</v>
          </cell>
          <cell r="J144">
            <v>1.03</v>
          </cell>
        </row>
        <row r="145">
          <cell r="B145">
            <v>90402</v>
          </cell>
          <cell r="C145" t="str">
            <v>Sale Area at Balcony  Steel Railing H=0.40 m. as perdetail on Dwg. No.A9-01</v>
          </cell>
          <cell r="D145">
            <v>90402</v>
          </cell>
          <cell r="E145" t="str">
            <v>m.</v>
          </cell>
          <cell r="F145">
            <v>3965</v>
          </cell>
          <cell r="G145">
            <v>600</v>
          </cell>
          <cell r="H145">
            <v>4085</v>
          </cell>
          <cell r="I145">
            <v>620</v>
          </cell>
          <cell r="J145">
            <v>1.03</v>
          </cell>
        </row>
        <row r="146">
          <cell r="B146">
            <v>90403</v>
          </cell>
          <cell r="C146" t="str">
            <v>Common Area at Corridor and Lift Lobby Area</v>
          </cell>
          <cell r="D146">
            <v>90403</v>
          </cell>
          <cell r="E146" t="str">
            <v>m.</v>
          </cell>
          <cell r="F146">
            <v>3850</v>
          </cell>
          <cell r="G146">
            <v>800</v>
          </cell>
          <cell r="H146">
            <v>3970</v>
          </cell>
          <cell r="I146">
            <v>825</v>
          </cell>
          <cell r="J146">
            <v>1.03</v>
          </cell>
        </row>
        <row r="147">
          <cell r="B147">
            <v>90404</v>
          </cell>
          <cell r="C147" t="str">
            <v>Parking &amp; Ramp  Steel Railing  H =0.80 m as per Detail on Dwg.A5-04</v>
          </cell>
          <cell r="D147">
            <v>90404</v>
          </cell>
          <cell r="E147" t="str">
            <v>m.</v>
          </cell>
          <cell r="F147">
            <v>900</v>
          </cell>
          <cell r="G147">
            <v>200</v>
          </cell>
          <cell r="H147">
            <v>930</v>
          </cell>
          <cell r="I147">
            <v>210</v>
          </cell>
          <cell r="J147">
            <v>1.03</v>
          </cell>
        </row>
        <row r="148">
          <cell r="B148">
            <v>90405</v>
          </cell>
          <cell r="C148" t="str">
            <v>Parking &amp; Ramp  Steel Railing H =0.25 m as per Detail on Dwg.A5-04</v>
          </cell>
          <cell r="D148">
            <v>90405</v>
          </cell>
          <cell r="E148" t="str">
            <v>m.</v>
          </cell>
          <cell r="F148">
            <v>580</v>
          </cell>
          <cell r="G148">
            <v>200</v>
          </cell>
          <cell r="H148">
            <v>600</v>
          </cell>
          <cell r="I148">
            <v>210</v>
          </cell>
          <cell r="J148">
            <v>1.03</v>
          </cell>
        </row>
        <row r="149">
          <cell r="B149">
            <v>90406</v>
          </cell>
          <cell r="C149" t="str">
            <v>RC Canopy (กันสาดโค้ง) ประกอบด้วย เสากันตกแผ่นสแตนเลส หนา 4 มม.และเหล็กลวดสลิง ขนาด Dia 10 มม. Complete Fixing As per Detail on Dwg. No.A9.10</v>
          </cell>
          <cell r="D149">
            <v>90406</v>
          </cell>
          <cell r="E149" t="str">
            <v>m.</v>
          </cell>
          <cell r="F149">
            <v>1815</v>
          </cell>
          <cell r="G149">
            <v>455</v>
          </cell>
          <cell r="H149">
            <v>1870</v>
          </cell>
          <cell r="I149">
            <v>470</v>
          </cell>
          <cell r="J149">
            <v>1.03</v>
          </cell>
        </row>
        <row r="150">
          <cell r="B150">
            <v>90407</v>
          </cell>
          <cell r="C150" t="str">
            <v>Swimming Pool   Tempered Laminate  Glass  as per Detail on Dwg.A8-03</v>
          </cell>
          <cell r="D150">
            <v>90407</v>
          </cell>
          <cell r="E150" t="str">
            <v>m.</v>
          </cell>
          <cell r="F150">
            <v>3490</v>
          </cell>
          <cell r="G150">
            <v>430</v>
          </cell>
          <cell r="H150">
            <v>3595</v>
          </cell>
          <cell r="I150">
            <v>445</v>
          </cell>
          <cell r="J150">
            <v>1.03</v>
          </cell>
        </row>
        <row r="151">
          <cell r="B151">
            <v>90408</v>
          </cell>
          <cell r="C151" t="str">
            <v>Sale Area at Balcony  Steel Railing H=0.40 m. as perdetail on Dwg. No.A9-07</v>
          </cell>
          <cell r="D151">
            <v>90408</v>
          </cell>
          <cell r="E151" t="str">
            <v>m.</v>
          </cell>
          <cell r="F151">
            <v>3850</v>
          </cell>
          <cell r="G151">
            <v>800</v>
          </cell>
          <cell r="H151">
            <v>3970</v>
          </cell>
          <cell r="I151">
            <v>825</v>
          </cell>
          <cell r="J151">
            <v>1.03</v>
          </cell>
        </row>
        <row r="153">
          <cell r="B153">
            <v>100000</v>
          </cell>
          <cell r="C153" t="str">
            <v>Floor Finshing</v>
          </cell>
        </row>
        <row r="154">
          <cell r="C154" t="str">
            <v>Sale  Area</v>
          </cell>
        </row>
        <row r="155">
          <cell r="B155">
            <v>100101</v>
          </cell>
          <cell r="C155" t="str">
            <v>F1 : Laminate Floor finishes</v>
          </cell>
          <cell r="D155">
            <v>100101</v>
          </cell>
          <cell r="E155" t="str">
            <v>m2</v>
          </cell>
          <cell r="F155">
            <v>750</v>
          </cell>
          <cell r="G155">
            <v>0</v>
          </cell>
          <cell r="H155">
            <v>775</v>
          </cell>
          <cell r="I155">
            <v>0</v>
          </cell>
          <cell r="J155">
            <v>1.03</v>
          </cell>
        </row>
        <row r="156">
          <cell r="B156">
            <v>100102</v>
          </cell>
          <cell r="C156" t="str">
            <v>- Cement and Sand Screed for laminate floor</v>
          </cell>
          <cell r="D156">
            <v>100102</v>
          </cell>
          <cell r="E156" t="str">
            <v>m2</v>
          </cell>
          <cell r="F156">
            <v>120</v>
          </cell>
          <cell r="G156">
            <v>60</v>
          </cell>
          <cell r="H156">
            <v>125</v>
          </cell>
          <cell r="I156">
            <v>65</v>
          </cell>
          <cell r="J156">
            <v>1.03</v>
          </cell>
        </row>
        <row r="157">
          <cell r="B157">
            <v>100103</v>
          </cell>
          <cell r="C157" t="str">
            <v xml:space="preserve">F2: Pantry &amp; Living Rm.  - Ceramic Tile  Floor finishes size 0.60x0.60 m.รุ่นออฟไวท์ </v>
          </cell>
          <cell r="D157">
            <v>100103</v>
          </cell>
          <cell r="E157" t="str">
            <v>m2</v>
          </cell>
          <cell r="F157">
            <v>550</v>
          </cell>
          <cell r="G157">
            <v>235</v>
          </cell>
          <cell r="H157">
            <v>570</v>
          </cell>
          <cell r="I157">
            <v>245</v>
          </cell>
          <cell r="J157">
            <v>1.03</v>
          </cell>
        </row>
        <row r="158">
          <cell r="B158">
            <v>100104</v>
          </cell>
          <cell r="C158" t="str">
            <v xml:space="preserve">F3 : Balcony - Ceramic Tile  Floor finishes size 0.20x0.20 m. ชนิดกันลื่น รุ่น แมนฮัตตันคอนกรีต  </v>
          </cell>
          <cell r="D158">
            <v>100104</v>
          </cell>
          <cell r="E158" t="str">
            <v>m2</v>
          </cell>
          <cell r="F158">
            <v>350</v>
          </cell>
          <cell r="G158">
            <v>235</v>
          </cell>
          <cell r="H158">
            <v>365</v>
          </cell>
          <cell r="I158">
            <v>245</v>
          </cell>
          <cell r="J158">
            <v>1.03</v>
          </cell>
        </row>
        <row r="159">
          <cell r="B159">
            <v>100105</v>
          </cell>
          <cell r="C159" t="str">
            <v xml:space="preserve">ขอบผิวทำทรายล้างและบัวทรายล้าง h=0.10 m. </v>
          </cell>
          <cell r="D159">
            <v>100105</v>
          </cell>
          <cell r="E159" t="str">
            <v>m</v>
          </cell>
          <cell r="F159">
            <v>400</v>
          </cell>
          <cell r="G159">
            <v>0</v>
          </cell>
          <cell r="H159">
            <v>415</v>
          </cell>
          <cell r="I159">
            <v>0</v>
          </cell>
          <cell r="J159">
            <v>1.03</v>
          </cell>
        </row>
        <row r="160">
          <cell r="B160">
            <v>100106</v>
          </cell>
          <cell r="C160" t="str">
            <v>F4 : Bathroom  - Ceramic Tile JSK  Floor finishes size 0.30x0.60 m. รุ่น  Antica Serise E-04</v>
          </cell>
          <cell r="D160">
            <v>100106</v>
          </cell>
          <cell r="E160" t="str">
            <v>m2</v>
          </cell>
          <cell r="F160">
            <v>660</v>
          </cell>
          <cell r="G160">
            <v>235</v>
          </cell>
          <cell r="H160">
            <v>680</v>
          </cell>
          <cell r="I160">
            <v>245</v>
          </cell>
          <cell r="J160">
            <v>1.03</v>
          </cell>
        </row>
        <row r="161">
          <cell r="B161">
            <v>100107</v>
          </cell>
          <cell r="C161" t="str">
            <v>Bathroom  - Eage Ceramic Tile JSK Floor  finishing size 0.07x0.15 m. รุ่น  Serise E-05</v>
          </cell>
          <cell r="D161">
            <v>100107</v>
          </cell>
          <cell r="E161" t="str">
            <v>m2</v>
          </cell>
          <cell r="F161">
            <v>660</v>
          </cell>
          <cell r="G161">
            <v>235</v>
          </cell>
          <cell r="H161">
            <v>680</v>
          </cell>
          <cell r="I161">
            <v>245</v>
          </cell>
          <cell r="J161">
            <v>1.03</v>
          </cell>
        </row>
        <row r="162">
          <cell r="B162">
            <v>100108</v>
          </cell>
          <cell r="C162" t="str">
            <v xml:space="preserve">Floor Skirting </v>
          </cell>
          <cell r="D162">
            <v>100108</v>
          </cell>
          <cell r="E162" t="str">
            <v>m</v>
          </cell>
          <cell r="F162">
            <v>315</v>
          </cell>
          <cell r="G162">
            <v>30</v>
          </cell>
          <cell r="H162">
            <v>325</v>
          </cell>
          <cell r="I162">
            <v>35</v>
          </cell>
          <cell r="J162">
            <v>1.03</v>
          </cell>
        </row>
        <row r="163">
          <cell r="B163">
            <v>100109</v>
          </cell>
          <cell r="C163" t="str">
            <v>Floor Skirting  Bedroom</v>
          </cell>
          <cell r="D163">
            <v>100109</v>
          </cell>
          <cell r="E163" t="str">
            <v>m</v>
          </cell>
          <cell r="F163">
            <v>127.71600000000001</v>
          </cell>
          <cell r="G163">
            <v>40</v>
          </cell>
          <cell r="H163">
            <v>135</v>
          </cell>
          <cell r="I163">
            <v>45</v>
          </cell>
          <cell r="J163">
            <v>1.03</v>
          </cell>
        </row>
        <row r="164">
          <cell r="B164">
            <v>100110</v>
          </cell>
          <cell r="C164" t="str">
            <v>Floor Skirting Pantry &amp; Living Rm.</v>
          </cell>
          <cell r="D164">
            <v>100110</v>
          </cell>
          <cell r="E164" t="str">
            <v>m</v>
          </cell>
          <cell r="F164">
            <v>92.716000000000008</v>
          </cell>
          <cell r="G164">
            <v>50</v>
          </cell>
          <cell r="H164">
            <v>100</v>
          </cell>
          <cell r="I164">
            <v>55</v>
          </cell>
          <cell r="J164">
            <v>1.03</v>
          </cell>
        </row>
        <row r="165">
          <cell r="C165" t="str">
            <v>Public  Area</v>
          </cell>
        </row>
        <row r="166">
          <cell r="B166">
            <v>100201</v>
          </cell>
          <cell r="C166" t="str">
            <v>F2 : RC Slab Ceramic Tite floor finishes size 0.60x0.60 รุ่น ออฟไวท์</v>
          </cell>
          <cell r="D166">
            <v>100201</v>
          </cell>
          <cell r="E166" t="str">
            <v>m2</v>
          </cell>
          <cell r="F166">
            <v>550</v>
          </cell>
          <cell r="G166">
            <v>235</v>
          </cell>
          <cell r="H166">
            <v>570</v>
          </cell>
          <cell r="I166">
            <v>245</v>
          </cell>
          <cell r="J166">
            <v>1.03</v>
          </cell>
        </row>
        <row r="167">
          <cell r="B167">
            <v>100202</v>
          </cell>
          <cell r="C167" t="str">
            <v>F4 : RC Slab JSK Ceramic Tite floor finishes size 0.30x0.60  รุ่น ANTICA Serise E-04 ชนิดกันลื่น เดินขอบกระเบื้อง  รุ่น E-05  size 0.07x0.15 m. โดยรอบ</v>
          </cell>
          <cell r="D167">
            <v>100202</v>
          </cell>
          <cell r="E167" t="str">
            <v>m2</v>
          </cell>
          <cell r="F167">
            <v>660</v>
          </cell>
          <cell r="G167">
            <v>235</v>
          </cell>
          <cell r="H167">
            <v>680</v>
          </cell>
          <cell r="I167">
            <v>245</v>
          </cell>
          <cell r="J167">
            <v>1.03</v>
          </cell>
        </row>
        <row r="168">
          <cell r="B168">
            <v>100203</v>
          </cell>
          <cell r="C168" t="str">
            <v>F5 : RC Slab Ceramic Tite floor รุ่นแมนฮัดตันคอนกรีต size 0.20x0.20 finishes ชนิดกันลื่น สีเรียบ</v>
          </cell>
          <cell r="D168">
            <v>100203</v>
          </cell>
          <cell r="E168" t="str">
            <v>m2</v>
          </cell>
          <cell r="F168">
            <v>350</v>
          </cell>
          <cell r="G168">
            <v>235</v>
          </cell>
          <cell r="H168">
            <v>365</v>
          </cell>
          <cell r="I168">
            <v>245</v>
          </cell>
          <cell r="J168">
            <v>1.03</v>
          </cell>
        </row>
        <row r="169">
          <cell r="B169">
            <v>100204</v>
          </cell>
          <cell r="C169" t="str">
            <v>F5.1 : RC Slab Ceramic Tite floorรุ่น Imported Tite Black size 0.60x0.60 finishes</v>
          </cell>
          <cell r="D169">
            <v>100204</v>
          </cell>
          <cell r="E169" t="str">
            <v>m2</v>
          </cell>
          <cell r="F169">
            <v>1040</v>
          </cell>
          <cell r="G169">
            <v>235</v>
          </cell>
          <cell r="H169">
            <v>1075</v>
          </cell>
          <cell r="I169">
            <v>245</v>
          </cell>
          <cell r="J169">
            <v>1.03</v>
          </cell>
        </row>
        <row r="170">
          <cell r="B170">
            <v>100205</v>
          </cell>
          <cell r="C170" t="str">
            <v>F6 : RC Slab Grey  Granite floor finishes ปูหินแกรนิตสีเทา ภายในประเทศ (สีเขาโทน) ผิวสกัดหยาบ size 0.30x0.30 m. 20 mm.thk.</v>
          </cell>
          <cell r="D170">
            <v>100205</v>
          </cell>
          <cell r="E170" t="str">
            <v>m2</v>
          </cell>
          <cell r="F170">
            <v>910</v>
          </cell>
          <cell r="G170">
            <v>225</v>
          </cell>
          <cell r="H170">
            <v>940</v>
          </cell>
          <cell r="I170">
            <v>235</v>
          </cell>
          <cell r="J170">
            <v>1.03</v>
          </cell>
        </row>
        <row r="171">
          <cell r="B171">
            <v>100206</v>
          </cell>
          <cell r="C171" t="str">
            <v>F7 : RC Slab  Steel towel . Finishes  w/waterproofing Radcon No.7 and Ceramic Tite 0.20x0.20 m.</v>
          </cell>
          <cell r="D171">
            <v>100206</v>
          </cell>
          <cell r="E171" t="str">
            <v>m2</v>
          </cell>
          <cell r="F171">
            <v>530</v>
          </cell>
          <cell r="G171">
            <v>285</v>
          </cell>
          <cell r="H171">
            <v>550</v>
          </cell>
          <cell r="I171">
            <v>295</v>
          </cell>
          <cell r="J171">
            <v>1.03</v>
          </cell>
        </row>
        <row r="172">
          <cell r="B172">
            <v>100207</v>
          </cell>
          <cell r="C172" t="str">
            <v>F8:  RC Slab Steel towel  finishes  w/waterproofing Radcon No.7</v>
          </cell>
          <cell r="D172">
            <v>100207</v>
          </cell>
          <cell r="E172" t="str">
            <v>m2</v>
          </cell>
          <cell r="F172">
            <v>290</v>
          </cell>
          <cell r="G172">
            <v>85</v>
          </cell>
          <cell r="H172">
            <v>300</v>
          </cell>
          <cell r="I172">
            <v>90</v>
          </cell>
          <cell r="J172">
            <v>1.03</v>
          </cell>
        </row>
        <row r="173">
          <cell r="B173">
            <v>100208</v>
          </cell>
          <cell r="C173" t="str">
            <v>F9:   RC Slab Steel towel Concrete (คอนกรีตแต่งผิวเรียบ) finish w/waterproofing Radcon No.7  and Traffic Sign</v>
          </cell>
          <cell r="D173">
            <v>100208</v>
          </cell>
          <cell r="E173" t="str">
            <v>m2</v>
          </cell>
          <cell r="F173">
            <v>230</v>
          </cell>
          <cell r="G173">
            <v>80</v>
          </cell>
          <cell r="H173">
            <v>240</v>
          </cell>
          <cell r="I173">
            <v>85</v>
          </cell>
          <cell r="J173">
            <v>1.03</v>
          </cell>
        </row>
        <row r="174">
          <cell r="B174">
            <v>100209</v>
          </cell>
          <cell r="C174" t="str">
            <v xml:space="preserve">F10 : RC Slab Ceramic Tite floor finishes  size 0.60x0.60 รุ่น Q.H.T.C No.01019124 </v>
          </cell>
          <cell r="D174">
            <v>100209</v>
          </cell>
          <cell r="E174" t="str">
            <v>m2</v>
          </cell>
          <cell r="F174">
            <v>970</v>
          </cell>
          <cell r="G174">
            <v>235</v>
          </cell>
          <cell r="H174">
            <v>1000</v>
          </cell>
          <cell r="I174">
            <v>245</v>
          </cell>
          <cell r="J174">
            <v>1.03</v>
          </cell>
        </row>
        <row r="175">
          <cell r="B175">
            <v>100210</v>
          </cell>
          <cell r="C175" t="str">
            <v>F11 : RC Slab Floor Hardener 2 mm.thk. w/Groove line for Ramp</v>
          </cell>
          <cell r="D175">
            <v>100210</v>
          </cell>
          <cell r="E175" t="str">
            <v>m2</v>
          </cell>
          <cell r="F175">
            <v>70</v>
          </cell>
          <cell r="G175">
            <v>90</v>
          </cell>
          <cell r="H175">
            <v>75</v>
          </cell>
          <cell r="I175">
            <v>95</v>
          </cell>
          <cell r="J175">
            <v>1.03</v>
          </cell>
        </row>
        <row r="176">
          <cell r="B176">
            <v>100211</v>
          </cell>
          <cell r="C176" t="str">
            <v>F12 : RC Slab Steel Towel finishes</v>
          </cell>
          <cell r="D176">
            <v>100211</v>
          </cell>
          <cell r="E176" t="str">
            <v>m2</v>
          </cell>
          <cell r="F176">
            <v>30</v>
          </cell>
          <cell r="G176">
            <v>30</v>
          </cell>
          <cell r="H176">
            <v>35</v>
          </cell>
          <cell r="I176">
            <v>35</v>
          </cell>
          <cell r="J176">
            <v>1.03</v>
          </cell>
        </row>
        <row r="177">
          <cell r="B177">
            <v>100212</v>
          </cell>
          <cell r="C177" t="str">
            <v>F12.1 :RC Slab  Wooden Towel  finishes</v>
          </cell>
          <cell r="D177">
            <v>100212</v>
          </cell>
          <cell r="E177" t="str">
            <v>m2</v>
          </cell>
          <cell r="F177">
            <v>0</v>
          </cell>
          <cell r="G177">
            <v>20</v>
          </cell>
          <cell r="H177">
            <v>0</v>
          </cell>
          <cell r="I177">
            <v>25</v>
          </cell>
          <cell r="J177">
            <v>1.03</v>
          </cell>
        </row>
        <row r="178">
          <cell r="B178">
            <v>100213</v>
          </cell>
          <cell r="C178" t="str">
            <v xml:space="preserve">F14 : RC Slab Kensai Granite Tite  finishes รุ่น 5F-101,6T-100,6B-100 สี White granite Grey Leaden   </v>
          </cell>
          <cell r="D178">
            <v>100213</v>
          </cell>
          <cell r="E178" t="str">
            <v>m2</v>
          </cell>
          <cell r="F178">
            <v>945</v>
          </cell>
          <cell r="G178">
            <v>310</v>
          </cell>
          <cell r="H178">
            <v>975</v>
          </cell>
          <cell r="I178">
            <v>320</v>
          </cell>
          <cell r="J178">
            <v>1.03</v>
          </cell>
        </row>
        <row r="179">
          <cell r="B179">
            <v>100214</v>
          </cell>
          <cell r="C179" t="str">
            <v>F16 :RC Slab Steel towel finish w/waterproofing Radcon No.7 &amp; Solar Slab C.T.</v>
          </cell>
          <cell r="D179">
            <v>100214</v>
          </cell>
          <cell r="E179" t="str">
            <v>m2</v>
          </cell>
          <cell r="F179">
            <v>695</v>
          </cell>
          <cell r="G179">
            <v>175</v>
          </cell>
          <cell r="H179">
            <v>720</v>
          </cell>
          <cell r="I179">
            <v>185</v>
          </cell>
          <cell r="J179">
            <v>1.03</v>
          </cell>
        </row>
        <row r="180">
          <cell r="B180">
            <v>100215</v>
          </cell>
          <cell r="C180" t="str">
            <v>F16.1 :RC Slab w/waterproofing Radcon No.7</v>
          </cell>
          <cell r="D180">
            <v>100215</v>
          </cell>
          <cell r="E180" t="str">
            <v>m2</v>
          </cell>
          <cell r="F180">
            <v>200</v>
          </cell>
          <cell r="G180">
            <v>50</v>
          </cell>
          <cell r="H180">
            <v>210</v>
          </cell>
          <cell r="I180">
            <v>55</v>
          </cell>
          <cell r="J180">
            <v>1.03</v>
          </cell>
        </row>
        <row r="181">
          <cell r="B181">
            <v>100216</v>
          </cell>
          <cell r="C181" t="str">
            <v>F17 : PVC Vinyl   Tite floor ผิวปูกระเบื้องยาง Starflex Excellent (U-517) size 0.45x0.45 m.0.02 m.Thk. finishes</v>
          </cell>
          <cell r="D181">
            <v>100216</v>
          </cell>
          <cell r="E181" t="str">
            <v>m2</v>
          </cell>
          <cell r="F181">
            <v>335</v>
          </cell>
          <cell r="G181">
            <v>115</v>
          </cell>
          <cell r="H181">
            <v>350</v>
          </cell>
          <cell r="I181">
            <v>120</v>
          </cell>
          <cell r="J181">
            <v>1.03</v>
          </cell>
        </row>
        <row r="182">
          <cell r="B182">
            <v>100217</v>
          </cell>
          <cell r="C182" t="str">
            <v xml:space="preserve">Ceramic tite Skirting at Corridor </v>
          </cell>
          <cell r="D182">
            <v>100217</v>
          </cell>
          <cell r="E182" t="str">
            <v>m</v>
          </cell>
          <cell r="F182">
            <v>82.5</v>
          </cell>
          <cell r="G182">
            <v>58.75</v>
          </cell>
          <cell r="H182">
            <v>85</v>
          </cell>
          <cell r="I182">
            <v>65</v>
          </cell>
          <cell r="J182">
            <v>1.03</v>
          </cell>
        </row>
        <row r="183">
          <cell r="B183">
            <v>100218</v>
          </cell>
          <cell r="D183">
            <v>100218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1.03</v>
          </cell>
        </row>
        <row r="184">
          <cell r="B184">
            <v>100219</v>
          </cell>
          <cell r="D184">
            <v>100219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1.03</v>
          </cell>
        </row>
        <row r="186">
          <cell r="B186">
            <v>120000</v>
          </cell>
          <cell r="C186" t="str">
            <v>Wall Finishing</v>
          </cell>
        </row>
        <row r="187">
          <cell r="C187" t="str">
            <v>Wall Material</v>
          </cell>
        </row>
        <row r="188">
          <cell r="B188">
            <v>120101</v>
          </cell>
          <cell r="C188" t="str">
            <v>Light weight  wall   Total 150 mm. Thk. including all necessary stiffenner and lintels (inside)(plastering measurement separately)</v>
          </cell>
          <cell r="D188">
            <v>120101</v>
          </cell>
          <cell r="E188" t="str">
            <v>m2</v>
          </cell>
          <cell r="F188">
            <v>295</v>
          </cell>
          <cell r="G188">
            <v>100</v>
          </cell>
          <cell r="H188">
            <v>305</v>
          </cell>
          <cell r="I188">
            <v>105</v>
          </cell>
          <cell r="J188">
            <v>1.03</v>
          </cell>
        </row>
        <row r="189">
          <cell r="B189">
            <v>120102</v>
          </cell>
          <cell r="C189" t="str">
            <v>Light weight  wall   Total 100 mm. Thk. including all necessary stiffenner and lintels (inside)(plastering measurement separately)</v>
          </cell>
          <cell r="D189">
            <v>120102</v>
          </cell>
          <cell r="E189" t="str">
            <v>m2</v>
          </cell>
          <cell r="F189">
            <v>200</v>
          </cell>
          <cell r="G189">
            <v>100</v>
          </cell>
          <cell r="H189">
            <v>210</v>
          </cell>
          <cell r="I189">
            <v>105</v>
          </cell>
          <cell r="J189">
            <v>1.03</v>
          </cell>
        </row>
        <row r="190">
          <cell r="B190">
            <v>120103</v>
          </cell>
          <cell r="C190" t="str">
            <v>Mon Brickwall  Total 100 mm. Thk.  including all necessary stiffenner and lintels(plastering measurement separately)</v>
          </cell>
          <cell r="D190">
            <v>120103</v>
          </cell>
          <cell r="E190" t="str">
            <v>m2</v>
          </cell>
          <cell r="F190">
            <v>235</v>
          </cell>
          <cell r="G190">
            <v>142.5</v>
          </cell>
          <cell r="H190">
            <v>245</v>
          </cell>
          <cell r="I190">
            <v>150</v>
          </cell>
          <cell r="J190">
            <v>1.03</v>
          </cell>
        </row>
        <row r="191">
          <cell r="B191">
            <v>120104</v>
          </cell>
          <cell r="D191">
            <v>120104</v>
          </cell>
          <cell r="E191" t="str">
            <v>m2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1.03</v>
          </cell>
        </row>
        <row r="192">
          <cell r="C192" t="str">
            <v>Internal  Wall  Finishes</v>
          </cell>
        </row>
        <row r="193">
          <cell r="B193">
            <v>120201</v>
          </cell>
          <cell r="C193" t="str">
            <v xml:space="preserve">P1 : Plaster and paint finishes </v>
          </cell>
          <cell r="D193">
            <v>120201</v>
          </cell>
          <cell r="E193" t="str">
            <v>m2</v>
          </cell>
          <cell r="F193">
            <v>155</v>
          </cell>
          <cell r="G193">
            <v>130</v>
          </cell>
          <cell r="H193">
            <v>160</v>
          </cell>
          <cell r="I193">
            <v>135</v>
          </cell>
          <cell r="J193">
            <v>1.03</v>
          </cell>
        </row>
        <row r="194">
          <cell r="B194">
            <v>120202</v>
          </cell>
          <cell r="C194" t="str">
            <v xml:space="preserve">P1 : Sand cement Plaster finishes  ( one layer with Plaster and paint 1 side) </v>
          </cell>
          <cell r="D194">
            <v>120202</v>
          </cell>
          <cell r="E194" t="str">
            <v>m2</v>
          </cell>
          <cell r="F194">
            <v>155</v>
          </cell>
          <cell r="G194">
            <v>130</v>
          </cell>
          <cell r="H194">
            <v>160</v>
          </cell>
          <cell r="I194">
            <v>135</v>
          </cell>
          <cell r="J194">
            <v>1.03</v>
          </cell>
        </row>
        <row r="195">
          <cell r="B195">
            <v>120203</v>
          </cell>
          <cell r="C195" t="str">
            <v xml:space="preserve">P2 : Plaster and paint finishes   </v>
          </cell>
          <cell r="D195">
            <v>120203</v>
          </cell>
          <cell r="E195" t="str">
            <v>m2</v>
          </cell>
          <cell r="F195">
            <v>160</v>
          </cell>
          <cell r="G195">
            <v>130</v>
          </cell>
          <cell r="H195">
            <v>165</v>
          </cell>
          <cell r="I195">
            <v>135</v>
          </cell>
          <cell r="J195">
            <v>1.03</v>
          </cell>
        </row>
        <row r="196">
          <cell r="B196">
            <v>120204</v>
          </cell>
          <cell r="C196" t="str">
            <v>P3 : Cramic Tite Cotto size 0.20x0.20 m.</v>
          </cell>
          <cell r="D196">
            <v>120204</v>
          </cell>
          <cell r="E196" t="str">
            <v>m2</v>
          </cell>
          <cell r="F196">
            <v>350</v>
          </cell>
          <cell r="G196">
            <v>290</v>
          </cell>
          <cell r="H196">
            <v>365</v>
          </cell>
          <cell r="I196">
            <v>300</v>
          </cell>
          <cell r="J196">
            <v>1.03</v>
          </cell>
        </row>
        <row r="197">
          <cell r="B197">
            <v>120205</v>
          </cell>
          <cell r="C197" t="str">
            <v xml:space="preserve">P4 : Ceramic Tile Wall finishes size 0.30x0.30 m. รุ่นบิกัสโซไวท์ </v>
          </cell>
          <cell r="D197">
            <v>120205</v>
          </cell>
          <cell r="E197" t="str">
            <v>m2</v>
          </cell>
          <cell r="F197">
            <v>455</v>
          </cell>
          <cell r="G197">
            <v>290</v>
          </cell>
          <cell r="H197">
            <v>470</v>
          </cell>
          <cell r="I197">
            <v>300</v>
          </cell>
          <cell r="J197">
            <v>1.03</v>
          </cell>
        </row>
        <row r="198">
          <cell r="B198">
            <v>120206</v>
          </cell>
          <cell r="C198" t="str">
            <v xml:space="preserve">P4 :Bathroom -  Ceramic Tile Wall finishes size 0.30x0.30 m. รุ่นบิกัสโซไวท์ </v>
          </cell>
          <cell r="D198">
            <v>120206</v>
          </cell>
          <cell r="E198" t="str">
            <v>m2</v>
          </cell>
          <cell r="F198">
            <v>455</v>
          </cell>
          <cell r="G198">
            <v>290</v>
          </cell>
          <cell r="H198">
            <v>470</v>
          </cell>
          <cell r="I198">
            <v>300</v>
          </cell>
          <cell r="J198">
            <v>1.03</v>
          </cell>
        </row>
        <row r="199">
          <cell r="B199">
            <v>120207</v>
          </cell>
          <cell r="C199" t="str">
            <v>Mosaic tite Size 2X2 cm. คละสีโทนเชียว Turquis as per detail on Dwg. No. A8-01</v>
          </cell>
          <cell r="D199">
            <v>120207</v>
          </cell>
          <cell r="E199" t="str">
            <v>m2</v>
          </cell>
          <cell r="F199">
            <v>885</v>
          </cell>
          <cell r="G199">
            <v>300</v>
          </cell>
          <cell r="H199">
            <v>915</v>
          </cell>
          <cell r="I199">
            <v>310</v>
          </cell>
          <cell r="J199">
            <v>1.03</v>
          </cell>
        </row>
        <row r="200">
          <cell r="B200">
            <v>120208</v>
          </cell>
          <cell r="D200">
            <v>120208</v>
          </cell>
          <cell r="E200" t="str">
            <v>m2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1.03</v>
          </cell>
        </row>
        <row r="201">
          <cell r="C201" t="str">
            <v>External  Wall  Finishes</v>
          </cell>
        </row>
        <row r="202">
          <cell r="B202">
            <v>120301</v>
          </cell>
          <cell r="C202" t="str">
            <v>P1 : Plaster and paint finish ext. surface</v>
          </cell>
          <cell r="D202">
            <v>120301</v>
          </cell>
          <cell r="E202" t="str">
            <v>m2</v>
          </cell>
          <cell r="F202">
            <v>160</v>
          </cell>
          <cell r="G202">
            <v>130</v>
          </cell>
          <cell r="H202">
            <v>165</v>
          </cell>
          <cell r="I202">
            <v>135</v>
          </cell>
          <cell r="J202">
            <v>1.03</v>
          </cell>
        </row>
        <row r="203">
          <cell r="B203">
            <v>120302</v>
          </cell>
          <cell r="C203" t="str">
            <v>P2 : Plaster and paint finish  ext. surface</v>
          </cell>
          <cell r="D203">
            <v>120302</v>
          </cell>
          <cell r="E203" t="str">
            <v>m2</v>
          </cell>
          <cell r="F203">
            <v>160</v>
          </cell>
          <cell r="G203">
            <v>130</v>
          </cell>
          <cell r="H203">
            <v>165</v>
          </cell>
          <cell r="I203">
            <v>135</v>
          </cell>
          <cell r="J203">
            <v>1.03</v>
          </cell>
        </row>
        <row r="204">
          <cell r="B204">
            <v>120303</v>
          </cell>
          <cell r="C204" t="str">
            <v>P4.1 : Ceramic Tite finishes  size 0.60x0.60 m. รุ่นริเวอร์ไวท์</v>
          </cell>
          <cell r="D204">
            <v>120303</v>
          </cell>
          <cell r="E204" t="str">
            <v>m2</v>
          </cell>
          <cell r="F204">
            <v>930</v>
          </cell>
          <cell r="G204">
            <v>280</v>
          </cell>
          <cell r="H204">
            <v>960</v>
          </cell>
          <cell r="I204">
            <v>290</v>
          </cell>
          <cell r="J204">
            <v>1.03</v>
          </cell>
        </row>
        <row r="205">
          <cell r="B205">
            <v>120304</v>
          </cell>
          <cell r="C205" t="str">
            <v>P5 :RC wall w/ Plaster and  Acrylic paint  finishes   ext. surface</v>
          </cell>
          <cell r="D205">
            <v>120304</v>
          </cell>
          <cell r="E205" t="str">
            <v>m2</v>
          </cell>
          <cell r="F205">
            <v>160</v>
          </cell>
          <cell r="G205">
            <v>130</v>
          </cell>
          <cell r="H205">
            <v>165</v>
          </cell>
          <cell r="I205">
            <v>135</v>
          </cell>
          <cell r="J205">
            <v>1.03</v>
          </cell>
        </row>
        <row r="206">
          <cell r="B206">
            <v>120305</v>
          </cell>
          <cell r="C206" t="str">
            <v xml:space="preserve">P6 : RC wall w/waterproof System Radcon No.7  with Acrylic  paint  finishes </v>
          </cell>
          <cell r="D206">
            <v>120305</v>
          </cell>
          <cell r="E206" t="str">
            <v>m2</v>
          </cell>
          <cell r="F206">
            <v>260</v>
          </cell>
          <cell r="G206">
            <v>80</v>
          </cell>
          <cell r="H206">
            <v>270</v>
          </cell>
          <cell r="I206">
            <v>85</v>
          </cell>
          <cell r="J206">
            <v>1.03</v>
          </cell>
        </row>
        <row r="207">
          <cell r="B207">
            <v>120306</v>
          </cell>
          <cell r="C207" t="str">
            <v>P6.1 : RC wall w/waterproof System Radcon No.7with Ceramic tite 0.20x0.20 m. (White Color) finishes</v>
          </cell>
          <cell r="D207">
            <v>120306</v>
          </cell>
          <cell r="E207" t="str">
            <v>m2</v>
          </cell>
          <cell r="F207">
            <v>540</v>
          </cell>
          <cell r="G207">
            <v>330</v>
          </cell>
          <cell r="H207">
            <v>560</v>
          </cell>
          <cell r="I207">
            <v>340</v>
          </cell>
          <cell r="J207">
            <v>1.03</v>
          </cell>
        </row>
        <row r="208">
          <cell r="B208">
            <v>120307</v>
          </cell>
          <cell r="C208" t="str">
            <v>P7 : Aluminium Grill ของ Four Star ML-100   เคลือบสีขาว ระยะห่าง 0.10 ม. Incl Steel Support complete Fixing</v>
          </cell>
          <cell r="D208">
            <v>120307</v>
          </cell>
          <cell r="E208" t="str">
            <v>m2</v>
          </cell>
          <cell r="F208">
            <v>3150</v>
          </cell>
          <cell r="G208">
            <v>0</v>
          </cell>
          <cell r="H208">
            <v>3245</v>
          </cell>
          <cell r="I208">
            <v>0</v>
          </cell>
          <cell r="J208">
            <v>1.03</v>
          </cell>
        </row>
        <row r="209">
          <cell r="B209">
            <v>120308</v>
          </cell>
          <cell r="C209" t="str">
            <v>P7.1: Aluminium Grill ของ Four Star ML-150  เคลือบสีเทาระยะห่าง 0.15 ม.</v>
          </cell>
          <cell r="D209">
            <v>120308</v>
          </cell>
          <cell r="E209" t="str">
            <v>m2</v>
          </cell>
          <cell r="F209">
            <v>3150</v>
          </cell>
          <cell r="G209">
            <v>0</v>
          </cell>
          <cell r="H209">
            <v>3245</v>
          </cell>
          <cell r="I209">
            <v>0</v>
          </cell>
          <cell r="J209">
            <v>1.03</v>
          </cell>
        </row>
        <row r="210">
          <cell r="B210">
            <v>120309</v>
          </cell>
          <cell r="C210" t="str">
            <v>P7.2 : Aluminium Grill ของ Four Star ML-5010   เคลือบสีเทา ระยะห่าง 0.07 ม. Incl Steel Support complete Fixing</v>
          </cell>
          <cell r="D210">
            <v>120309</v>
          </cell>
          <cell r="E210" t="str">
            <v>m2</v>
          </cell>
          <cell r="F210">
            <v>5570</v>
          </cell>
          <cell r="G210">
            <v>0</v>
          </cell>
          <cell r="H210">
            <v>5740</v>
          </cell>
          <cell r="I210">
            <v>0</v>
          </cell>
          <cell r="J210">
            <v>1.03</v>
          </cell>
        </row>
        <row r="211">
          <cell r="B211">
            <v>120310</v>
          </cell>
          <cell r="C211" t="str">
            <v>P8 : Plaster Wall กรุไม้เทียมตราช้าง  size 200x3000x8 mm. สีงาช้าง</v>
          </cell>
          <cell r="D211">
            <v>120310</v>
          </cell>
          <cell r="E211" t="str">
            <v>m2</v>
          </cell>
          <cell r="F211">
            <v>465</v>
          </cell>
          <cell r="G211">
            <v>340</v>
          </cell>
          <cell r="H211">
            <v>480</v>
          </cell>
          <cell r="I211">
            <v>355</v>
          </cell>
          <cell r="J211">
            <v>1.03</v>
          </cell>
        </row>
        <row r="212">
          <cell r="B212">
            <v>120311</v>
          </cell>
          <cell r="C212" t="str">
            <v>P9 :  Kensai Concrete Tite  finishes  (กรุกระเบื้องคอนกรีต Kensai รุ่น Lava Stone สี  Pola White)</v>
          </cell>
          <cell r="D212">
            <v>120311</v>
          </cell>
          <cell r="E212" t="str">
            <v>m2</v>
          </cell>
          <cell r="F212">
            <v>1860</v>
          </cell>
          <cell r="G212">
            <v>320</v>
          </cell>
          <cell r="H212">
            <v>1920</v>
          </cell>
          <cell r="I212">
            <v>330</v>
          </cell>
          <cell r="J212">
            <v>1.03</v>
          </cell>
        </row>
        <row r="213">
          <cell r="B213">
            <v>120312</v>
          </cell>
          <cell r="C213" t="str">
            <v>P10 : Sand stone  Tite finishes กรุกระเบื้องหินทรายไกรกาบแก้ว รุ่น K-3 เขียว  LAVA 206+LALA-406</v>
          </cell>
          <cell r="D213">
            <v>120312</v>
          </cell>
          <cell r="E213" t="str">
            <v>m2</v>
          </cell>
          <cell r="F213">
            <v>1600</v>
          </cell>
          <cell r="G213">
            <v>335</v>
          </cell>
          <cell r="H213">
            <v>1650</v>
          </cell>
          <cell r="I213">
            <v>350</v>
          </cell>
          <cell r="J213">
            <v>1.03</v>
          </cell>
        </row>
        <row r="214">
          <cell r="B214">
            <v>120313</v>
          </cell>
          <cell r="C214" t="str">
            <v>P11 : Plaster and Groove lines  w 10 mm., h 5 mm.@0.40 m.  w/paint   finishes</v>
          </cell>
          <cell r="D214">
            <v>120313</v>
          </cell>
          <cell r="E214" t="str">
            <v>m2</v>
          </cell>
          <cell r="F214">
            <v>150</v>
          </cell>
          <cell r="G214">
            <v>160</v>
          </cell>
          <cell r="H214">
            <v>155</v>
          </cell>
          <cell r="I214">
            <v>165</v>
          </cell>
          <cell r="J214">
            <v>1.03</v>
          </cell>
        </row>
        <row r="215">
          <cell r="B215">
            <v>120314</v>
          </cell>
          <cell r="C215" t="str">
            <v>P12 : Plaster and  PVC Groove lines w 10 mm., h 5 mm.@0.20 m.  w/paint   finishes</v>
          </cell>
          <cell r="D215">
            <v>120314</v>
          </cell>
          <cell r="E215" t="str">
            <v>m2</v>
          </cell>
          <cell r="F215">
            <v>200</v>
          </cell>
          <cell r="G215">
            <v>170</v>
          </cell>
          <cell r="H215">
            <v>210</v>
          </cell>
          <cell r="I215">
            <v>180</v>
          </cell>
          <cell r="J215">
            <v>1.03</v>
          </cell>
        </row>
        <row r="216">
          <cell r="B216">
            <v>120315</v>
          </cell>
          <cell r="C216" t="str">
            <v>P13 : Plaster and  PVC Groove lines w 10 mm., h 5 mm.@0.20 m.  w/paint   finishes</v>
          </cell>
          <cell r="D216">
            <v>120315</v>
          </cell>
          <cell r="E216" t="str">
            <v>m2</v>
          </cell>
          <cell r="F216">
            <v>200</v>
          </cell>
          <cell r="G216">
            <v>170</v>
          </cell>
          <cell r="H216">
            <v>210</v>
          </cell>
          <cell r="I216">
            <v>180</v>
          </cell>
          <cell r="J216">
            <v>1.03</v>
          </cell>
        </row>
        <row r="217">
          <cell r="B217">
            <v>120316</v>
          </cell>
          <cell r="C217" t="str">
            <v>GL1 : Aluminium Grill ของ Four Star ML-150 เคลือบสีเทา Incl Steel Support complete Fixing As per detail on Dwg. No.A9.03-07</v>
          </cell>
          <cell r="D217">
            <v>120316</v>
          </cell>
          <cell r="E217" t="str">
            <v>m2</v>
          </cell>
          <cell r="F217">
            <v>2400</v>
          </cell>
          <cell r="G217">
            <v>0</v>
          </cell>
          <cell r="H217">
            <v>2475</v>
          </cell>
          <cell r="I217">
            <v>0</v>
          </cell>
          <cell r="J217">
            <v>1.03</v>
          </cell>
        </row>
        <row r="218">
          <cell r="B218">
            <v>120317</v>
          </cell>
          <cell r="C218" t="str">
            <v>GL2: Aluminium Grill ของ Four Star ML-5010  เคลือบสีเทาAs per detail on Dwg. No.A9.03-07</v>
          </cell>
          <cell r="D218">
            <v>120317</v>
          </cell>
          <cell r="E218" t="str">
            <v>m2</v>
          </cell>
          <cell r="F218">
            <v>5570</v>
          </cell>
          <cell r="G218">
            <v>0</v>
          </cell>
          <cell r="H218">
            <v>5740</v>
          </cell>
          <cell r="I218">
            <v>0</v>
          </cell>
          <cell r="J218">
            <v>1.03</v>
          </cell>
        </row>
        <row r="219">
          <cell r="B219">
            <v>120318</v>
          </cell>
          <cell r="C219" t="str">
            <v>GL3 : Aluminium Grill ของ Four Star ML-100  เคลือบสีเทา  Incl Steel Support complete Fixing As per detail on Dwg. No.A9.03-07</v>
          </cell>
          <cell r="D219">
            <v>120318</v>
          </cell>
          <cell r="E219" t="str">
            <v>m2</v>
          </cell>
          <cell r="F219">
            <v>3150</v>
          </cell>
          <cell r="G219">
            <v>0</v>
          </cell>
          <cell r="H219">
            <v>3245</v>
          </cell>
          <cell r="I219">
            <v>0</v>
          </cell>
          <cell r="J219">
            <v>1.03</v>
          </cell>
        </row>
        <row r="220">
          <cell r="B220">
            <v>120319</v>
          </cell>
          <cell r="C220" t="str">
            <v>GL4 : Aluminium Grill ของ Four Star ML-100  เคลือบสีเทา  Incl Steel Support complete Fixing  As per detail on Dwg. No.A9.03-07</v>
          </cell>
          <cell r="D220">
            <v>120319</v>
          </cell>
          <cell r="E220" t="str">
            <v>m2</v>
          </cell>
          <cell r="F220">
            <v>3150</v>
          </cell>
          <cell r="G220">
            <v>0</v>
          </cell>
          <cell r="H220">
            <v>3245</v>
          </cell>
          <cell r="I220">
            <v>0</v>
          </cell>
          <cell r="J220">
            <v>1.03</v>
          </cell>
        </row>
        <row r="221">
          <cell r="B221">
            <v>120320</v>
          </cell>
          <cell r="C221" t="str">
            <v>GL5 : Aluminium Grill ของ Four Star ML-100  เคลือบสีเทา  Incl Steel Support complete Fixing As per detail on Dwg. No.A9.03-07</v>
          </cell>
          <cell r="D221">
            <v>120320</v>
          </cell>
          <cell r="E221" t="str">
            <v>m2</v>
          </cell>
          <cell r="F221">
            <v>3150</v>
          </cell>
          <cell r="G221">
            <v>0</v>
          </cell>
          <cell r="H221">
            <v>3245</v>
          </cell>
          <cell r="I221">
            <v>0</v>
          </cell>
          <cell r="J221">
            <v>1.03</v>
          </cell>
        </row>
        <row r="222">
          <cell r="B222">
            <v>120321</v>
          </cell>
          <cell r="C222" t="str">
            <v>GL5.1 : Aluminium Grill ของ Four Star ML-100  เคลือบสีเทา  Incl Steel Support complete Fixing As per detail on Dwg. No.A9.03-07</v>
          </cell>
          <cell r="D222">
            <v>120321</v>
          </cell>
          <cell r="E222" t="str">
            <v>m2</v>
          </cell>
          <cell r="F222">
            <v>3150</v>
          </cell>
          <cell r="G222">
            <v>0</v>
          </cell>
          <cell r="H222">
            <v>3245</v>
          </cell>
          <cell r="I222">
            <v>0</v>
          </cell>
          <cell r="J222">
            <v>1.03</v>
          </cell>
        </row>
        <row r="223">
          <cell r="B223">
            <v>120322</v>
          </cell>
          <cell r="C223" t="str">
            <v>GL6 : Aluminium Grill ของ Four Star ML-100  เคลือบสีเทา  Incl Steel Support complete Fixing As per detail on Dwg. No.A9.03-07</v>
          </cell>
          <cell r="D223">
            <v>120322</v>
          </cell>
          <cell r="E223" t="str">
            <v>m2</v>
          </cell>
          <cell r="F223">
            <v>3150</v>
          </cell>
          <cell r="G223">
            <v>0</v>
          </cell>
          <cell r="H223">
            <v>3245</v>
          </cell>
          <cell r="I223">
            <v>0</v>
          </cell>
          <cell r="J223">
            <v>1.03</v>
          </cell>
        </row>
        <row r="224">
          <cell r="B224">
            <v>120323</v>
          </cell>
          <cell r="C224" t="str">
            <v>GL7 : Aluminium Grill ของ Four Star ML-100  เคลือบสีเทาAs per detail on Dwg. No.A9.03-07</v>
          </cell>
          <cell r="D224">
            <v>120323</v>
          </cell>
          <cell r="E224" t="str">
            <v>m2</v>
          </cell>
          <cell r="F224">
            <v>3150</v>
          </cell>
          <cell r="G224">
            <v>0</v>
          </cell>
          <cell r="H224">
            <v>3245</v>
          </cell>
          <cell r="I224">
            <v>0</v>
          </cell>
          <cell r="J224">
            <v>1.03</v>
          </cell>
        </row>
        <row r="225">
          <cell r="B225">
            <v>120324</v>
          </cell>
          <cell r="C225" t="str">
            <v>GL8 : Aluminium Grill ของ Four Star ML-100  เคลือบสีเทา Incl Steel Support complete Fixing As per detail on Dwg. No.A9.03-07</v>
          </cell>
          <cell r="D225">
            <v>120324</v>
          </cell>
          <cell r="E225" t="str">
            <v>m2</v>
          </cell>
          <cell r="F225">
            <v>3150</v>
          </cell>
          <cell r="G225">
            <v>0</v>
          </cell>
          <cell r="H225">
            <v>3245</v>
          </cell>
          <cell r="I225">
            <v>0</v>
          </cell>
          <cell r="J225">
            <v>1.03</v>
          </cell>
        </row>
        <row r="226">
          <cell r="B226">
            <v>120325</v>
          </cell>
          <cell r="C226" t="str">
            <v>GL9 : Aluminium Grill ของ Four Star ML-100  เคลือบสีเทา  Incl Steel Support complete Fixing As per detail on Dwg. No.A9.03-07</v>
          </cell>
          <cell r="D226">
            <v>120325</v>
          </cell>
          <cell r="E226" t="str">
            <v>m2</v>
          </cell>
          <cell r="F226">
            <v>3150</v>
          </cell>
          <cell r="G226">
            <v>0</v>
          </cell>
          <cell r="H226">
            <v>3245</v>
          </cell>
          <cell r="I226">
            <v>0</v>
          </cell>
          <cell r="J226">
            <v>1.03</v>
          </cell>
        </row>
        <row r="227">
          <cell r="B227">
            <v>120326</v>
          </cell>
          <cell r="C227" t="str">
            <v>GL10 : Aluminium Grill ของ Four Star ML-100  เคลือบสีเทา Incl Steel Support complete Fixing  As per detail on Dwg. No.A9.03-07</v>
          </cell>
          <cell r="D227">
            <v>120326</v>
          </cell>
          <cell r="E227" t="str">
            <v>m2</v>
          </cell>
          <cell r="F227">
            <v>3150</v>
          </cell>
          <cell r="G227">
            <v>0</v>
          </cell>
          <cell r="H227">
            <v>3245</v>
          </cell>
          <cell r="I227">
            <v>0</v>
          </cell>
          <cell r="J227">
            <v>1.03</v>
          </cell>
        </row>
        <row r="228">
          <cell r="B228">
            <v>120327</v>
          </cell>
          <cell r="C228" t="str">
            <v>GL11 : Aluminium Grill ของ Four Star ML-100  เคลือบสีเทา Incl Steel Support complete Fixing  As per detail on Dwg. No.A9.03-07</v>
          </cell>
          <cell r="D228">
            <v>120327</v>
          </cell>
          <cell r="E228" t="str">
            <v>m2</v>
          </cell>
          <cell r="F228">
            <v>3150</v>
          </cell>
          <cell r="G228">
            <v>0</v>
          </cell>
          <cell r="H228">
            <v>3245</v>
          </cell>
          <cell r="I228">
            <v>0</v>
          </cell>
          <cell r="J228">
            <v>1.03</v>
          </cell>
        </row>
        <row r="229">
          <cell r="B229">
            <v>120328</v>
          </cell>
          <cell r="C229" t="str">
            <v>GL12 : Aluminium Grill ของ Four Star ML-100  เคลือบสีเทา Incl Steel Support complete Fixing  As per detail on Dwg. No.A9.03-07</v>
          </cell>
          <cell r="D229">
            <v>120328</v>
          </cell>
          <cell r="E229" t="str">
            <v>m2</v>
          </cell>
          <cell r="F229">
            <v>3150</v>
          </cell>
          <cell r="G229">
            <v>0</v>
          </cell>
          <cell r="H229">
            <v>3245</v>
          </cell>
          <cell r="I229">
            <v>0</v>
          </cell>
          <cell r="J229">
            <v>1.03</v>
          </cell>
        </row>
        <row r="230">
          <cell r="B230">
            <v>120329</v>
          </cell>
          <cell r="C230" t="str">
            <v>GL13 : Aluminium Grill ของ Four Star ML-100  เคลือบสีเทา Incl Steel Support complete Fixing  As per detail on Dwg. No.A9.03-07</v>
          </cell>
          <cell r="D230">
            <v>120329</v>
          </cell>
          <cell r="E230" t="str">
            <v>m2</v>
          </cell>
          <cell r="F230">
            <v>3150</v>
          </cell>
          <cell r="G230">
            <v>0</v>
          </cell>
          <cell r="H230">
            <v>3245</v>
          </cell>
          <cell r="I230">
            <v>0</v>
          </cell>
          <cell r="J230">
            <v>1.03</v>
          </cell>
        </row>
        <row r="231">
          <cell r="B231">
            <v>120330</v>
          </cell>
          <cell r="C231" t="str">
            <v>Aluminium Grill  at Balcony ของ Four Star ML-100  เคลือบสีเทา  Incl Steel Support complete Fixing  As per detail on Dwg. No.A9-07</v>
          </cell>
          <cell r="D231">
            <v>120330</v>
          </cell>
          <cell r="E231" t="str">
            <v>m2</v>
          </cell>
          <cell r="F231">
            <v>2400</v>
          </cell>
          <cell r="G231">
            <v>0</v>
          </cell>
          <cell r="H231">
            <v>2475</v>
          </cell>
          <cell r="I231">
            <v>0</v>
          </cell>
          <cell r="J231">
            <v>1.03</v>
          </cell>
        </row>
        <row r="232">
          <cell r="B232">
            <v>120331</v>
          </cell>
          <cell r="C232" t="str">
            <v>บัวปูนปั้น ค.ส.ล ฉาบเรียบ ทาสี</v>
          </cell>
          <cell r="D232">
            <v>120331</v>
          </cell>
          <cell r="E232" t="str">
            <v>m</v>
          </cell>
          <cell r="F232">
            <v>115</v>
          </cell>
          <cell r="G232">
            <v>50</v>
          </cell>
          <cell r="H232">
            <v>120</v>
          </cell>
          <cell r="I232">
            <v>55</v>
          </cell>
          <cell r="J232">
            <v>1.03</v>
          </cell>
        </row>
        <row r="233">
          <cell r="B233">
            <v>120332</v>
          </cell>
          <cell r="D233">
            <v>120332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1.03</v>
          </cell>
        </row>
        <row r="234">
          <cell r="B234">
            <v>120333</v>
          </cell>
          <cell r="D234">
            <v>120333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1.03</v>
          </cell>
        </row>
        <row r="236">
          <cell r="B236">
            <v>130000</v>
          </cell>
          <cell r="C236" t="str">
            <v>Ceiling</v>
          </cell>
        </row>
        <row r="237">
          <cell r="C237" t="str">
            <v>Sala  Area</v>
          </cell>
        </row>
        <row r="238">
          <cell r="B238">
            <v>130101</v>
          </cell>
          <cell r="C238" t="str">
            <v>C1 :  Gypsum board  9 mm. Thk. plaster board w/ paint finish  to Bedroom,Living and Pantry Rm.</v>
          </cell>
          <cell r="D238">
            <v>130101</v>
          </cell>
          <cell r="E238" t="str">
            <v>m2</v>
          </cell>
          <cell r="F238">
            <v>210</v>
          </cell>
          <cell r="G238">
            <v>100</v>
          </cell>
          <cell r="H238">
            <v>220</v>
          </cell>
          <cell r="I238">
            <v>105</v>
          </cell>
          <cell r="J238">
            <v>1.03</v>
          </cell>
        </row>
        <row r="239">
          <cell r="B239">
            <v>130102</v>
          </cell>
          <cell r="C239" t="str">
            <v xml:space="preserve">C2 :  Gypsum board  9 mm.thk. Moisture resistance plaster board w/ paint finish  to Bathroom Rm. ,Balcony </v>
          </cell>
          <cell r="D239">
            <v>130102</v>
          </cell>
          <cell r="E239" t="str">
            <v>m2</v>
          </cell>
          <cell r="F239">
            <v>220</v>
          </cell>
          <cell r="G239">
            <v>100</v>
          </cell>
          <cell r="H239">
            <v>230</v>
          </cell>
          <cell r="I239">
            <v>105</v>
          </cell>
          <cell r="J239">
            <v>1.03</v>
          </cell>
        </row>
        <row r="240">
          <cell r="B240">
            <v>130103</v>
          </cell>
          <cell r="D240">
            <v>130103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1.03</v>
          </cell>
        </row>
        <row r="241">
          <cell r="C241" t="str">
            <v>Public  Area</v>
          </cell>
        </row>
        <row r="242">
          <cell r="B242">
            <v>130201</v>
          </cell>
          <cell r="C242" t="str">
            <v>C1 :  Gypsum board 9mm.thk.on metal stud and paint finishes</v>
          </cell>
          <cell r="D242">
            <v>130201</v>
          </cell>
          <cell r="E242" t="str">
            <v>m2</v>
          </cell>
          <cell r="F242">
            <v>210</v>
          </cell>
          <cell r="G242">
            <v>100</v>
          </cell>
          <cell r="H242">
            <v>220</v>
          </cell>
          <cell r="I242">
            <v>105</v>
          </cell>
          <cell r="J242">
            <v>1.03</v>
          </cell>
        </row>
        <row r="243">
          <cell r="B243">
            <v>130202</v>
          </cell>
          <cell r="C243" t="str">
            <v xml:space="preserve">C2 :  9 mm.thk. Moisture resistance plaster board w/ paint finishes </v>
          </cell>
          <cell r="D243">
            <v>130202</v>
          </cell>
          <cell r="E243" t="str">
            <v>m2</v>
          </cell>
          <cell r="F243">
            <v>220</v>
          </cell>
          <cell r="G243">
            <v>100</v>
          </cell>
          <cell r="H243">
            <v>230</v>
          </cell>
          <cell r="I243">
            <v>105</v>
          </cell>
          <cell r="J243">
            <v>1.03</v>
          </cell>
        </row>
        <row r="244">
          <cell r="B244">
            <v>130203</v>
          </cell>
          <cell r="C244" t="str">
            <v>C3 :  9 mm.thk. Moisture resistance plaster board w/ paint finishes  (T-Bar)</v>
          </cell>
          <cell r="D244">
            <v>130203</v>
          </cell>
          <cell r="E244" t="str">
            <v>m2</v>
          </cell>
          <cell r="F244">
            <v>220</v>
          </cell>
          <cell r="G244">
            <v>100</v>
          </cell>
          <cell r="H244">
            <v>230</v>
          </cell>
          <cell r="I244">
            <v>105</v>
          </cell>
          <cell r="J244">
            <v>1.03</v>
          </cell>
        </row>
        <row r="245">
          <cell r="B245">
            <v>130204</v>
          </cell>
          <cell r="C245" t="str">
            <v>C4 :  Exposed  structure with paint finishes</v>
          </cell>
          <cell r="D245">
            <v>130204</v>
          </cell>
          <cell r="E245" t="str">
            <v>m2</v>
          </cell>
          <cell r="F245">
            <v>55</v>
          </cell>
          <cell r="G245">
            <v>60</v>
          </cell>
          <cell r="H245">
            <v>60</v>
          </cell>
          <cell r="I245">
            <v>65</v>
          </cell>
          <cell r="J245">
            <v>1.03</v>
          </cell>
        </row>
        <row r="246">
          <cell r="B246">
            <v>130205</v>
          </cell>
          <cell r="C246" t="str">
            <v>ฝ้าคอนกรีตแต่งผิวเรียบขัดมันชนิดกันซึม</v>
          </cell>
          <cell r="D246">
            <v>130205</v>
          </cell>
          <cell r="E246" t="str">
            <v>m2</v>
          </cell>
          <cell r="F246">
            <v>175</v>
          </cell>
          <cell r="G246">
            <v>120</v>
          </cell>
          <cell r="H246">
            <v>185</v>
          </cell>
          <cell r="I246">
            <v>125</v>
          </cell>
          <cell r="J246">
            <v>1.03</v>
          </cell>
        </row>
        <row r="247">
          <cell r="B247">
            <v>130206</v>
          </cell>
          <cell r="D247">
            <v>130206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1.03</v>
          </cell>
        </row>
        <row r="248">
          <cell r="B248">
            <v>130207</v>
          </cell>
          <cell r="D248">
            <v>130207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1.03</v>
          </cell>
        </row>
        <row r="250">
          <cell r="B250">
            <v>140000</v>
          </cell>
          <cell r="C250" t="str">
            <v>Skirting</v>
          </cell>
        </row>
        <row r="251">
          <cell r="B251">
            <v>140101</v>
          </cell>
          <cell r="D251">
            <v>140101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1.03</v>
          </cell>
        </row>
        <row r="252">
          <cell r="B252">
            <v>140102</v>
          </cell>
          <cell r="D252">
            <v>140102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1.03</v>
          </cell>
        </row>
        <row r="253">
          <cell r="B253">
            <v>140103</v>
          </cell>
          <cell r="D253">
            <v>140103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1.03</v>
          </cell>
        </row>
        <row r="254">
          <cell r="B254">
            <v>140104</v>
          </cell>
          <cell r="D254">
            <v>140104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1.03</v>
          </cell>
        </row>
        <row r="255">
          <cell r="B255">
            <v>140105</v>
          </cell>
          <cell r="D255">
            <v>140105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1.03</v>
          </cell>
        </row>
        <row r="256">
          <cell r="B256">
            <v>140106</v>
          </cell>
          <cell r="D256">
            <v>140106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1.03</v>
          </cell>
        </row>
        <row r="257">
          <cell r="B257">
            <v>140107</v>
          </cell>
          <cell r="D257">
            <v>140107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1.03</v>
          </cell>
        </row>
        <row r="258">
          <cell r="B258">
            <v>140108</v>
          </cell>
          <cell r="D258">
            <v>140108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1.03</v>
          </cell>
        </row>
        <row r="259">
          <cell r="B259">
            <v>140109</v>
          </cell>
          <cell r="D259">
            <v>140109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1.03</v>
          </cell>
        </row>
        <row r="260">
          <cell r="B260">
            <v>140110</v>
          </cell>
          <cell r="D260">
            <v>140110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1.03</v>
          </cell>
        </row>
        <row r="261">
          <cell r="B261">
            <v>140111</v>
          </cell>
          <cell r="D261">
            <v>140111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1.03</v>
          </cell>
        </row>
        <row r="262">
          <cell r="B262">
            <v>140112</v>
          </cell>
          <cell r="D262">
            <v>140112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1.03</v>
          </cell>
        </row>
        <row r="264">
          <cell r="B264">
            <v>150000</v>
          </cell>
          <cell r="C264" t="str">
            <v>Door and Windows</v>
          </cell>
          <cell r="J264">
            <v>1.05</v>
          </cell>
        </row>
        <row r="265">
          <cell r="C265" t="str">
            <v>Internal  Doors.</v>
          </cell>
        </row>
        <row r="266">
          <cell r="B266">
            <v>150101</v>
          </cell>
          <cell r="C266" t="str">
            <v>D3 : Sliding door บานเลื่อนสลับ  (Living room  to Balcony) comprise Greentinted Tempered Glass 6 mm. Thk. Power coating Aluminium  frame (size 2.10WX2.25H m.)as per detail on Dwg. A7.01</v>
          </cell>
          <cell r="D266">
            <v>150101</v>
          </cell>
          <cell r="E266" t="str">
            <v>set.</v>
          </cell>
          <cell r="F266">
            <v>21500</v>
          </cell>
          <cell r="G266">
            <v>0</v>
          </cell>
          <cell r="H266">
            <v>21500</v>
          </cell>
          <cell r="I266">
            <v>0</v>
          </cell>
          <cell r="J266">
            <v>1</v>
          </cell>
        </row>
        <row r="267">
          <cell r="B267">
            <v>150102</v>
          </cell>
          <cell r="C267" t="str">
            <v>Door Hardware for D3</v>
          </cell>
          <cell r="D267">
            <v>150102</v>
          </cell>
          <cell r="E267" t="str">
            <v>set.</v>
          </cell>
          <cell r="F267">
            <v>1054</v>
          </cell>
          <cell r="G267">
            <v>0</v>
          </cell>
          <cell r="H267">
            <v>1150</v>
          </cell>
          <cell r="I267">
            <v>0</v>
          </cell>
          <cell r="J267">
            <v>1.05</v>
          </cell>
        </row>
        <row r="268">
          <cell r="B268">
            <v>150103</v>
          </cell>
          <cell r="C268" t="str">
            <v>D4 : Sliding door บานเลื่อนสลับ  (Living room  to Balcony) comprise Greentinted Tempered Glass 6 mm. Thk. Power coating Aluminium  frame (size 2.4WX2.25H m.)as per detail on Dwg. A7.02</v>
          </cell>
          <cell r="D268">
            <v>150103</v>
          </cell>
          <cell r="E268" t="str">
            <v>set.</v>
          </cell>
          <cell r="F268">
            <v>24600</v>
          </cell>
          <cell r="G268">
            <v>0</v>
          </cell>
          <cell r="H268">
            <v>24600</v>
          </cell>
          <cell r="I268">
            <v>0</v>
          </cell>
          <cell r="J268">
            <v>1</v>
          </cell>
        </row>
        <row r="269">
          <cell r="B269">
            <v>150104</v>
          </cell>
          <cell r="C269" t="str">
            <v>Door Hardware for D4</v>
          </cell>
          <cell r="D269">
            <v>150104</v>
          </cell>
          <cell r="E269" t="str">
            <v>set.</v>
          </cell>
          <cell r="F269">
            <v>1054</v>
          </cell>
          <cell r="G269">
            <v>0</v>
          </cell>
          <cell r="H269">
            <v>1110</v>
          </cell>
          <cell r="I269">
            <v>0</v>
          </cell>
          <cell r="J269">
            <v>1.05</v>
          </cell>
        </row>
        <row r="270">
          <cell r="B270">
            <v>150105</v>
          </cell>
          <cell r="C270" t="str">
            <v>D5 : Singel  Door (Toilet in Sale area)ไม้อัดยางกันน้ำ 9 มม. เกล็ดระบายอากาศติดตาย  Size 0.75WX2.25H m. as per detail on Dwg. A7-02</v>
          </cell>
          <cell r="D270">
            <v>150105</v>
          </cell>
          <cell r="E270" t="str">
            <v>set.</v>
          </cell>
          <cell r="F270">
            <v>5685</v>
          </cell>
          <cell r="G270">
            <v>1375</v>
          </cell>
          <cell r="H270">
            <v>5970</v>
          </cell>
          <cell r="I270">
            <v>1445</v>
          </cell>
          <cell r="J270">
            <v>1.05</v>
          </cell>
        </row>
        <row r="271">
          <cell r="B271">
            <v>150106</v>
          </cell>
          <cell r="C271" t="str">
            <v>Door Hardware for D5</v>
          </cell>
          <cell r="D271">
            <v>150106</v>
          </cell>
          <cell r="E271" t="str">
            <v>set.</v>
          </cell>
          <cell r="F271">
            <v>1032</v>
          </cell>
          <cell r="G271">
            <v>0</v>
          </cell>
          <cell r="H271">
            <v>1100</v>
          </cell>
          <cell r="I271">
            <v>0</v>
          </cell>
          <cell r="J271">
            <v>1.05</v>
          </cell>
        </row>
        <row r="272">
          <cell r="B272">
            <v>150107</v>
          </cell>
          <cell r="C272" t="str">
            <v>D6 : Singel  Door (Bedroom)ไม้อัดยางกันน้ำ 9 มม. เกล็ดระบายอากาศติดตาย  Size 0.80WX2.25H m. as per detail on Dwg. A7-02 (ทำสีพ่นภายหลังกำหนดโดย Interior)</v>
          </cell>
          <cell r="D272">
            <v>150107</v>
          </cell>
          <cell r="E272" t="str">
            <v>set.</v>
          </cell>
          <cell r="F272">
            <v>8135</v>
          </cell>
          <cell r="G272">
            <v>1650</v>
          </cell>
          <cell r="H272">
            <v>8550</v>
          </cell>
          <cell r="I272">
            <v>1735</v>
          </cell>
          <cell r="J272">
            <v>1.05</v>
          </cell>
        </row>
        <row r="273">
          <cell r="B273">
            <v>150108</v>
          </cell>
          <cell r="C273" t="str">
            <v>Door Hardware for D6</v>
          </cell>
          <cell r="D273">
            <v>150108</v>
          </cell>
          <cell r="E273" t="str">
            <v>set.</v>
          </cell>
          <cell r="F273">
            <v>1082</v>
          </cell>
          <cell r="G273">
            <v>0</v>
          </cell>
          <cell r="H273">
            <v>1140</v>
          </cell>
          <cell r="I273">
            <v>0</v>
          </cell>
          <cell r="J273">
            <v>1.05</v>
          </cell>
        </row>
        <row r="274">
          <cell r="B274">
            <v>150109</v>
          </cell>
          <cell r="C274" t="str">
            <v>D7 : Singel  Door (Entrance Door) ประตูไม้ MDF  สำเร็จรูปบานตัน หนา 2 " ของ SL-Serise 03 Veneer  สีโรสวู๊ด ติดตั้งบัวพื้นสำเร็จรูป ขนาด 4" Size 1.00WX2.25H m. as per detail on Dwg. A7-02</v>
          </cell>
          <cell r="D274">
            <v>150109</v>
          </cell>
          <cell r="E274" t="str">
            <v>set.</v>
          </cell>
          <cell r="F274">
            <v>9545</v>
          </cell>
          <cell r="G274">
            <v>1715</v>
          </cell>
          <cell r="H274">
            <v>10050</v>
          </cell>
          <cell r="I274">
            <v>1805</v>
          </cell>
          <cell r="J274">
            <v>1.05</v>
          </cell>
        </row>
        <row r="275">
          <cell r="B275">
            <v>150110</v>
          </cell>
          <cell r="C275" t="str">
            <v>Door Hardware for D7</v>
          </cell>
          <cell r="D275">
            <v>150110</v>
          </cell>
          <cell r="E275" t="str">
            <v>set.</v>
          </cell>
          <cell r="F275">
            <v>2601</v>
          </cell>
          <cell r="G275">
            <v>0</v>
          </cell>
          <cell r="H275">
            <v>2750</v>
          </cell>
          <cell r="I275">
            <v>0</v>
          </cell>
          <cell r="J275">
            <v>1.05</v>
          </cell>
        </row>
        <row r="276">
          <cell r="B276">
            <v>150111</v>
          </cell>
          <cell r="D276">
            <v>150111</v>
          </cell>
          <cell r="E276" t="str">
            <v>set.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1.05</v>
          </cell>
        </row>
        <row r="277">
          <cell r="C277" t="str">
            <v>External  Doors.</v>
          </cell>
        </row>
        <row r="278">
          <cell r="B278">
            <v>150201</v>
          </cell>
          <cell r="C278" t="str">
            <v>D1  Double Flush Hinge  Door (Main Entrance at hall Lobby)  + Fix Glass Panel comprise Greentinted Tempered Glass 10 mm. Thk. Power coating Aluminium  frame ( approx size 4.25Wx 2.75H m.,4.262WX2.75H,4.30WX2.75H m.Frame Type) as per Detail on Dwg. A7-01</v>
          </cell>
          <cell r="D278">
            <v>150201</v>
          </cell>
          <cell r="E278" t="str">
            <v>set.</v>
          </cell>
          <cell r="F278">
            <v>88000</v>
          </cell>
          <cell r="G278">
            <v>0</v>
          </cell>
          <cell r="H278">
            <v>88000</v>
          </cell>
          <cell r="I278">
            <v>0</v>
          </cell>
          <cell r="J278">
            <v>1</v>
          </cell>
        </row>
        <row r="279">
          <cell r="B279">
            <v>150202</v>
          </cell>
          <cell r="C279" t="str">
            <v>Door Hardware for D1</v>
          </cell>
          <cell r="D279">
            <v>150202</v>
          </cell>
          <cell r="E279" t="str">
            <v>set.</v>
          </cell>
          <cell r="F279">
            <v>13622.7</v>
          </cell>
          <cell r="G279">
            <v>0</v>
          </cell>
          <cell r="H279">
            <v>14350</v>
          </cell>
          <cell r="I279">
            <v>0</v>
          </cell>
          <cell r="J279">
            <v>1.05</v>
          </cell>
        </row>
        <row r="280">
          <cell r="B280">
            <v>150203</v>
          </cell>
          <cell r="C280" t="str">
            <v xml:space="preserve"> D2  Double Flush Hinge  Door (Main Entrance)  + Fix Glass Panel comprise Greentinted Tempered Glass 10 mm. Thk. Power coating Aluminium  frame  ( approx size 11Wx 2.75H m. ,4.10Wx1.90H m.,0.45Wx1.90H m.Frame Type) as per Detail on Dwg. A7-01</v>
          </cell>
          <cell r="D280">
            <v>150203</v>
          </cell>
          <cell r="E280" t="str">
            <v>set.</v>
          </cell>
          <cell r="F280">
            <v>97600</v>
          </cell>
          <cell r="G280">
            <v>0</v>
          </cell>
          <cell r="H280">
            <v>97600</v>
          </cell>
          <cell r="I280">
            <v>0</v>
          </cell>
          <cell r="J280">
            <v>1</v>
          </cell>
        </row>
        <row r="281">
          <cell r="B281">
            <v>150204</v>
          </cell>
          <cell r="C281" t="str">
            <v xml:space="preserve"> Door Hardware for D2</v>
          </cell>
          <cell r="D281">
            <v>150204</v>
          </cell>
          <cell r="E281" t="str">
            <v>set.</v>
          </cell>
          <cell r="F281">
            <v>13622.7</v>
          </cell>
          <cell r="G281">
            <v>0</v>
          </cell>
          <cell r="H281">
            <v>14305</v>
          </cell>
          <cell r="I281">
            <v>0</v>
          </cell>
          <cell r="J281">
            <v>1.05</v>
          </cell>
        </row>
        <row r="282">
          <cell r="B282">
            <v>150205</v>
          </cell>
          <cell r="C282" t="str">
            <v>D5.1  Single Door (Toilet in Sale area)ไม้อัดยางกันน้ำ 9 มม. เกล็ดระบายอากาศติดตาย  Size 0.80WX2.25H m. as per detail on Dwg. A7-02</v>
          </cell>
          <cell r="D282">
            <v>150205</v>
          </cell>
          <cell r="E282" t="str">
            <v>set.</v>
          </cell>
          <cell r="F282">
            <v>5795</v>
          </cell>
          <cell r="G282">
            <v>1410</v>
          </cell>
          <cell r="H282">
            <v>6085</v>
          </cell>
          <cell r="I282">
            <v>1485</v>
          </cell>
          <cell r="J282">
            <v>1.05</v>
          </cell>
        </row>
        <row r="283">
          <cell r="B283">
            <v>150206</v>
          </cell>
          <cell r="C283" t="str">
            <v>Door Hardware for D5.1</v>
          </cell>
          <cell r="D283">
            <v>150206</v>
          </cell>
          <cell r="E283" t="str">
            <v>set.</v>
          </cell>
          <cell r="F283">
            <v>1032</v>
          </cell>
          <cell r="G283">
            <v>0</v>
          </cell>
          <cell r="H283">
            <v>1100</v>
          </cell>
          <cell r="I283">
            <v>0</v>
          </cell>
          <cell r="J283">
            <v>1.05</v>
          </cell>
        </row>
        <row r="284">
          <cell r="B284">
            <v>150207</v>
          </cell>
          <cell r="C284" t="str">
            <v>D5.2 Single Door (Toilet at Office Ground Fl.) ไม้อัดยางกันน้ำ 9 มม. เกล็ดระบายอากาศติดตาย  Size 0.80WX2.25H m. as per detail on Dwg. A7-02</v>
          </cell>
          <cell r="D284">
            <v>150207</v>
          </cell>
          <cell r="E284" t="str">
            <v>set.</v>
          </cell>
          <cell r="F284">
            <v>6235</v>
          </cell>
          <cell r="G284">
            <v>1475</v>
          </cell>
          <cell r="H284">
            <v>6550</v>
          </cell>
          <cell r="I284">
            <v>1550</v>
          </cell>
          <cell r="J284">
            <v>1.05</v>
          </cell>
        </row>
        <row r="285">
          <cell r="B285">
            <v>150208</v>
          </cell>
          <cell r="C285" t="str">
            <v>Door Hardware for D5.2</v>
          </cell>
          <cell r="D285">
            <v>150208</v>
          </cell>
          <cell r="E285" t="str">
            <v>set.</v>
          </cell>
          <cell r="F285">
            <v>1032</v>
          </cell>
          <cell r="G285">
            <v>0</v>
          </cell>
          <cell r="H285">
            <v>1085</v>
          </cell>
          <cell r="I285">
            <v>0</v>
          </cell>
          <cell r="J285">
            <v>1.05</v>
          </cell>
        </row>
        <row r="286">
          <cell r="B286">
            <v>150209</v>
          </cell>
          <cell r="C286" t="str">
            <v xml:space="preserve">D8 Steel Single Door (Fire stair) Size 0.90WX2.25H m. as per detail on Dwg. A7-02 </v>
          </cell>
          <cell r="D286">
            <v>150209</v>
          </cell>
          <cell r="E286" t="str">
            <v>set.</v>
          </cell>
          <cell r="F286">
            <v>11335</v>
          </cell>
          <cell r="G286">
            <v>2500</v>
          </cell>
          <cell r="H286">
            <v>11950</v>
          </cell>
          <cell r="I286">
            <v>2625</v>
          </cell>
          <cell r="J286">
            <v>1.05</v>
          </cell>
        </row>
        <row r="287">
          <cell r="B287">
            <v>150210</v>
          </cell>
          <cell r="C287" t="str">
            <v>Door Hardware for D8</v>
          </cell>
          <cell r="D287">
            <v>150210</v>
          </cell>
          <cell r="E287" t="str">
            <v>set.</v>
          </cell>
          <cell r="F287">
            <v>5180</v>
          </cell>
          <cell r="G287">
            <v>0</v>
          </cell>
          <cell r="H287">
            <v>5450</v>
          </cell>
          <cell r="I287">
            <v>0</v>
          </cell>
          <cell r="J287">
            <v>1.05</v>
          </cell>
        </row>
        <row r="288">
          <cell r="B288">
            <v>150211</v>
          </cell>
          <cell r="C288" t="str">
            <v xml:space="preserve">D9  Double Flush Hinge  Door (Garbage Rm.,Eletrical Rm.)ไม้อัดยางกันน้ำ 9 มม. 2 ด้านทำสีพ่น  Size 1.20WX2.25H m. as per detail on Dwg. A7-02 </v>
          </cell>
          <cell r="D288">
            <v>150211</v>
          </cell>
          <cell r="E288" t="str">
            <v>set.</v>
          </cell>
          <cell r="F288">
            <v>6795</v>
          </cell>
          <cell r="G288">
            <v>1680</v>
          </cell>
          <cell r="H288">
            <v>7150</v>
          </cell>
          <cell r="I288">
            <v>1765</v>
          </cell>
          <cell r="J288">
            <v>1.05</v>
          </cell>
        </row>
        <row r="289">
          <cell r="B289">
            <v>150212</v>
          </cell>
          <cell r="C289" t="str">
            <v>Door Hardware for D9</v>
          </cell>
          <cell r="D289">
            <v>150212</v>
          </cell>
          <cell r="E289" t="str">
            <v>set.</v>
          </cell>
          <cell r="F289">
            <v>2522</v>
          </cell>
          <cell r="G289">
            <v>0</v>
          </cell>
          <cell r="H289">
            <v>2650</v>
          </cell>
          <cell r="I289">
            <v>0</v>
          </cell>
          <cell r="J289">
            <v>1.05</v>
          </cell>
        </row>
        <row r="290">
          <cell r="B290">
            <v>150213</v>
          </cell>
          <cell r="C290" t="str">
            <v xml:space="preserve">D10   Double Flush Hinge  Door (Shaft )ม้อัดยางกันน้ำ 9 มม. 2 ด้านทำสีพ่น Size 1.00WX2.25H m. as per detail on Dwg. A7-02 </v>
          </cell>
          <cell r="D290">
            <v>150213</v>
          </cell>
          <cell r="E290" t="str">
            <v>set.</v>
          </cell>
          <cell r="F290">
            <v>9690</v>
          </cell>
          <cell r="G290">
            <v>2045</v>
          </cell>
          <cell r="H290">
            <v>10200</v>
          </cell>
          <cell r="I290">
            <v>2150</v>
          </cell>
          <cell r="J290">
            <v>1.05</v>
          </cell>
        </row>
        <row r="291">
          <cell r="B291">
            <v>150214</v>
          </cell>
          <cell r="C291" t="str">
            <v>Door Hardware for D10</v>
          </cell>
          <cell r="D291">
            <v>150214</v>
          </cell>
          <cell r="E291" t="str">
            <v>set.</v>
          </cell>
          <cell r="F291">
            <v>1323</v>
          </cell>
          <cell r="G291">
            <v>0</v>
          </cell>
          <cell r="H291">
            <v>1400</v>
          </cell>
          <cell r="I291">
            <v>0</v>
          </cell>
          <cell r="J291">
            <v>1.05</v>
          </cell>
        </row>
        <row r="292">
          <cell r="B292">
            <v>150215</v>
          </cell>
          <cell r="C292" t="str">
            <v>D11  Double Flush Hinge door บานเปิดคู่+ช่องแสงติดตาย  (Lift Hall Area Ground Fl.) comprise Greentinted Glass 6 mm. Thk. Power coating Aluminium  frame (size 2.65WX2.25H m.)as per detail on Dwg. A7.02</v>
          </cell>
          <cell r="D292">
            <v>150215</v>
          </cell>
          <cell r="E292" t="str">
            <v>set.</v>
          </cell>
          <cell r="F292">
            <v>23500</v>
          </cell>
          <cell r="G292">
            <v>0</v>
          </cell>
          <cell r="H292">
            <v>23500</v>
          </cell>
          <cell r="I292">
            <v>0</v>
          </cell>
          <cell r="J292">
            <v>1</v>
          </cell>
        </row>
        <row r="293">
          <cell r="B293">
            <v>150216</v>
          </cell>
          <cell r="C293" t="str">
            <v>Door Hardware for D11</v>
          </cell>
          <cell r="D293">
            <v>150216</v>
          </cell>
          <cell r="E293" t="str">
            <v>set.</v>
          </cell>
          <cell r="F293">
            <v>9568</v>
          </cell>
          <cell r="G293">
            <v>0</v>
          </cell>
          <cell r="H293">
            <v>10050</v>
          </cell>
          <cell r="I293">
            <v>0</v>
          </cell>
          <cell r="J293">
            <v>1.05</v>
          </cell>
        </row>
        <row r="294">
          <cell r="B294">
            <v>150217</v>
          </cell>
          <cell r="C294" t="str">
            <v xml:space="preserve">D11.1  Double Flush Hinge door บานเปิดคู่+ช่องแสงติดตาย  (Lift Hall Area 8 Fl.) comprise Greentinted  Glass 6 mm. Thk. Power coating Aluminium  frame (size 2.30WX2.25H m.)as per detail on Dwg. A7.02 </v>
          </cell>
          <cell r="D294">
            <v>150217</v>
          </cell>
          <cell r="E294" t="str">
            <v>set.</v>
          </cell>
          <cell r="F294">
            <v>20500</v>
          </cell>
          <cell r="G294">
            <v>0</v>
          </cell>
          <cell r="H294">
            <v>20500</v>
          </cell>
          <cell r="I294">
            <v>0</v>
          </cell>
          <cell r="J294">
            <v>1</v>
          </cell>
        </row>
        <row r="295">
          <cell r="B295">
            <v>150218</v>
          </cell>
          <cell r="C295" t="str">
            <v>Door Hardware for D11.1</v>
          </cell>
          <cell r="D295">
            <v>150218</v>
          </cell>
          <cell r="E295" t="str">
            <v>set.</v>
          </cell>
          <cell r="F295">
            <v>9568</v>
          </cell>
          <cell r="G295">
            <v>0</v>
          </cell>
          <cell r="H295">
            <v>10050</v>
          </cell>
          <cell r="I295">
            <v>0</v>
          </cell>
          <cell r="J295">
            <v>1.05</v>
          </cell>
        </row>
        <row r="296">
          <cell r="B296">
            <v>150219</v>
          </cell>
          <cell r="C296" t="str">
            <v xml:space="preserve">D12  Double Flush Hinge door บานเปิดคู่ (Lift Hall Area 8 Fl.) comprise Greentinted Tempered Glass 10 mm. Thk. Power coating Aluminium  frame (size 1.50WX2.25H m.)as per detail on Dwg. A7.02 </v>
          </cell>
          <cell r="D296">
            <v>150219</v>
          </cell>
          <cell r="E296" t="str">
            <v>set.</v>
          </cell>
          <cell r="F296">
            <v>39400</v>
          </cell>
          <cell r="G296">
            <v>0</v>
          </cell>
          <cell r="H296">
            <v>39400</v>
          </cell>
          <cell r="I296">
            <v>0</v>
          </cell>
          <cell r="J296">
            <v>1</v>
          </cell>
        </row>
        <row r="297">
          <cell r="B297">
            <v>150220</v>
          </cell>
          <cell r="C297" t="str">
            <v>Door Hardware for D12</v>
          </cell>
          <cell r="D297">
            <v>150220</v>
          </cell>
          <cell r="E297" t="str">
            <v>set.</v>
          </cell>
          <cell r="F297">
            <v>13622.7</v>
          </cell>
          <cell r="G297">
            <v>0</v>
          </cell>
          <cell r="H297">
            <v>14350</v>
          </cell>
          <cell r="I297">
            <v>0</v>
          </cell>
          <cell r="J297">
            <v>1.05</v>
          </cell>
        </row>
        <row r="298">
          <cell r="B298">
            <v>150221</v>
          </cell>
          <cell r="C298" t="str">
            <v xml:space="preserve">D13  Double Flush Hinge door บานเปิดคู่+ช่องแสงติดตาย  (Lift Hall Area Basement) comprise Greentinted  Glass 6 mm. Thk. Power coating Aluminium  frame (size 1.75WX2.25H m.,3.5WX2.25H m. )as per detail on Dwg. A7.02 </v>
          </cell>
          <cell r="D298">
            <v>150221</v>
          </cell>
          <cell r="E298" t="str">
            <v>set.</v>
          </cell>
          <cell r="F298">
            <v>31500</v>
          </cell>
          <cell r="G298">
            <v>0</v>
          </cell>
          <cell r="H298">
            <v>31500</v>
          </cell>
          <cell r="I298">
            <v>0</v>
          </cell>
          <cell r="J298">
            <v>1</v>
          </cell>
        </row>
        <row r="299">
          <cell r="B299">
            <v>150222</v>
          </cell>
          <cell r="C299" t="str">
            <v>Door Hardware for D13</v>
          </cell>
          <cell r="D299">
            <v>150222</v>
          </cell>
          <cell r="E299" t="str">
            <v>set.</v>
          </cell>
          <cell r="F299">
            <v>9568</v>
          </cell>
          <cell r="G299">
            <v>0</v>
          </cell>
          <cell r="H299">
            <v>10050</v>
          </cell>
          <cell r="I299">
            <v>0</v>
          </cell>
          <cell r="J299">
            <v>1.05</v>
          </cell>
        </row>
        <row r="300">
          <cell r="B300">
            <v>150223</v>
          </cell>
          <cell r="C300" t="str">
            <v xml:space="preserve">D14 Double Flush Hinge door บานเปิดคู่+ช่องแสงติดตาย  (Office Ground Fl.) comprise Greentinted  Glass 6 mm. Thk. Power coating Aluminium  frame (size 2.6WX2.25H m. )as per detail on Dwg. A7.02 </v>
          </cell>
          <cell r="D300">
            <v>150223</v>
          </cell>
          <cell r="E300" t="str">
            <v>set.</v>
          </cell>
          <cell r="F300">
            <v>15700</v>
          </cell>
          <cell r="G300">
            <v>0</v>
          </cell>
          <cell r="H300">
            <v>15700</v>
          </cell>
          <cell r="I300">
            <v>0</v>
          </cell>
          <cell r="J300">
            <v>1</v>
          </cell>
        </row>
        <row r="301">
          <cell r="B301">
            <v>150224</v>
          </cell>
          <cell r="C301" t="str">
            <v>Door Hardware for D14</v>
          </cell>
          <cell r="D301">
            <v>150224</v>
          </cell>
          <cell r="E301" t="str">
            <v>set.</v>
          </cell>
          <cell r="F301">
            <v>4856</v>
          </cell>
          <cell r="G301">
            <v>0</v>
          </cell>
          <cell r="H301">
            <v>5100</v>
          </cell>
          <cell r="I301">
            <v>0</v>
          </cell>
          <cell r="J301">
            <v>1.05</v>
          </cell>
        </row>
        <row r="302">
          <cell r="B302">
            <v>150225</v>
          </cell>
          <cell r="C302" t="str">
            <v>D15 : Single  door   comprise Greentinted  Glass 6 mm. Thk. Power coating Aluminium  frame (size 0.8WX2.25H m.)as per detail on Dwg. A7.02</v>
          </cell>
          <cell r="D302">
            <v>150225</v>
          </cell>
          <cell r="E302" t="str">
            <v>set.</v>
          </cell>
          <cell r="F302">
            <v>9000</v>
          </cell>
          <cell r="G302">
            <v>0</v>
          </cell>
          <cell r="H302">
            <v>9000</v>
          </cell>
          <cell r="I302">
            <v>0</v>
          </cell>
          <cell r="J302">
            <v>1</v>
          </cell>
        </row>
        <row r="303">
          <cell r="B303">
            <v>150226</v>
          </cell>
          <cell r="C303" t="str">
            <v>Door Hardware for D15</v>
          </cell>
          <cell r="D303">
            <v>150226</v>
          </cell>
          <cell r="E303" t="str">
            <v>set.</v>
          </cell>
          <cell r="F303">
            <v>2871</v>
          </cell>
          <cell r="G303">
            <v>0</v>
          </cell>
          <cell r="H303">
            <v>3050</v>
          </cell>
          <cell r="I303">
            <v>0</v>
          </cell>
          <cell r="J303">
            <v>1.05</v>
          </cell>
        </row>
        <row r="304">
          <cell r="B304">
            <v>150227</v>
          </cell>
          <cell r="C304" t="str">
            <v xml:space="preserve">D16 Single Door (Fire Pump &amp; Control Room) บานไม้อัดยาง  หนา 9 มม. ด้านล่างยกขอบพื้น  ทำสีพ่น Size 0.75WX2.25H m. as per detail on Dwg. A7-02 </v>
          </cell>
          <cell r="D304">
            <v>150227</v>
          </cell>
          <cell r="E304" t="str">
            <v>set.</v>
          </cell>
          <cell r="F304">
            <v>4220</v>
          </cell>
          <cell r="G304">
            <v>1410</v>
          </cell>
          <cell r="H304">
            <v>4450</v>
          </cell>
          <cell r="I304">
            <v>1485</v>
          </cell>
          <cell r="J304">
            <v>1.05</v>
          </cell>
        </row>
        <row r="305">
          <cell r="B305">
            <v>150228</v>
          </cell>
          <cell r="C305" t="str">
            <v>Door Hardware for D16</v>
          </cell>
          <cell r="D305">
            <v>150228</v>
          </cell>
          <cell r="E305" t="str">
            <v>set.</v>
          </cell>
          <cell r="F305">
            <v>1514</v>
          </cell>
          <cell r="G305">
            <v>0</v>
          </cell>
          <cell r="H305">
            <v>1600</v>
          </cell>
          <cell r="I305">
            <v>0</v>
          </cell>
          <cell r="J305">
            <v>1.05</v>
          </cell>
        </row>
        <row r="306">
          <cell r="B306">
            <v>150229</v>
          </cell>
          <cell r="C306" t="str">
            <v xml:space="preserve">D17 Single Door (Store Rm. Ground Fl.,Lift Hall Basement Fl.)บานไม้อัดยาง  หนา 9 มม. ด้านล่างยกขอบพื้น  ทำสีพ่น Size 0.80WX2.25H m. as per detail on Dwg. A7-02 </v>
          </cell>
          <cell r="D306">
            <v>150229</v>
          </cell>
          <cell r="E306" t="str">
            <v>set.</v>
          </cell>
          <cell r="F306">
            <v>4320</v>
          </cell>
          <cell r="G306">
            <v>1410</v>
          </cell>
          <cell r="H306">
            <v>4550</v>
          </cell>
          <cell r="I306">
            <v>1485</v>
          </cell>
          <cell r="J306">
            <v>1.05</v>
          </cell>
        </row>
        <row r="307">
          <cell r="B307">
            <v>150230</v>
          </cell>
          <cell r="C307" t="str">
            <v>Door Hardware for D17</v>
          </cell>
          <cell r="D307">
            <v>150230</v>
          </cell>
          <cell r="E307" t="str">
            <v>set.</v>
          </cell>
          <cell r="F307">
            <v>1514</v>
          </cell>
          <cell r="G307">
            <v>0</v>
          </cell>
          <cell r="H307">
            <v>1600</v>
          </cell>
          <cell r="I307">
            <v>0</v>
          </cell>
          <cell r="J307">
            <v>1.05</v>
          </cell>
        </row>
        <row r="308">
          <cell r="B308">
            <v>150231</v>
          </cell>
          <cell r="C308" t="str">
            <v xml:space="preserve">D18 Double Flush Hinge door บานเปิดคู่+ช่องแสงติดตาย  (Fitness Area ) comprise Greentinted  Glass 6 mm. Thk. Power coating Aluminium  frame (size 3.05WX2.25H m.,4.00WX2.25H m.,0.4WX2.25H m.  )as per detail on Dwg. A7.02 </v>
          </cell>
          <cell r="D308">
            <v>150231</v>
          </cell>
          <cell r="E308" t="str">
            <v>set.</v>
          </cell>
          <cell r="F308">
            <v>41700</v>
          </cell>
          <cell r="G308">
            <v>0</v>
          </cell>
          <cell r="H308">
            <v>41700</v>
          </cell>
          <cell r="I308">
            <v>0</v>
          </cell>
          <cell r="J308">
            <v>1</v>
          </cell>
        </row>
        <row r="309">
          <cell r="B309">
            <v>150232</v>
          </cell>
          <cell r="C309" t="str">
            <v>Door Hardware for D18</v>
          </cell>
          <cell r="D309">
            <v>150232</v>
          </cell>
          <cell r="E309" t="str">
            <v>set.</v>
          </cell>
          <cell r="F309">
            <v>2871</v>
          </cell>
          <cell r="G309">
            <v>0</v>
          </cell>
          <cell r="H309">
            <v>3050</v>
          </cell>
          <cell r="I309">
            <v>0</v>
          </cell>
          <cell r="J309">
            <v>1.05</v>
          </cell>
        </row>
        <row r="310">
          <cell r="B310">
            <v>150233</v>
          </cell>
          <cell r="C310" t="str">
            <v>D19 : Sliding door บานเลื่อน+ช่องแสงติดตาย  (Living room  to Balcony) comprise Greentinted Glass 6 mm. Thk. Power coating Aluminium  frame (size 3.80WX2.25H m.)as per detail on Dwg. A7.03</v>
          </cell>
          <cell r="D310">
            <v>150233</v>
          </cell>
          <cell r="E310" t="str">
            <v>set.</v>
          </cell>
          <cell r="F310">
            <v>16800</v>
          </cell>
          <cell r="G310">
            <v>0</v>
          </cell>
          <cell r="H310">
            <v>16800</v>
          </cell>
          <cell r="I310">
            <v>0</v>
          </cell>
          <cell r="J310">
            <v>1</v>
          </cell>
        </row>
        <row r="311">
          <cell r="B311">
            <v>150234</v>
          </cell>
          <cell r="C311" t="str">
            <v>Door Hardware for D19</v>
          </cell>
          <cell r="D311">
            <v>150234</v>
          </cell>
          <cell r="E311" t="str">
            <v>set.</v>
          </cell>
          <cell r="F311">
            <v>918</v>
          </cell>
          <cell r="G311">
            <v>0</v>
          </cell>
          <cell r="H311">
            <v>1000</v>
          </cell>
          <cell r="I311">
            <v>0</v>
          </cell>
          <cell r="J311">
            <v>1.05</v>
          </cell>
        </row>
        <row r="312">
          <cell r="B312">
            <v>150235</v>
          </cell>
          <cell r="C312" t="str">
            <v xml:space="preserve">D20  Steel roller shutter (General &amp; Eletrical Room) Size 2.10WX2.25H m. as per detail on Dwg. A7-03 </v>
          </cell>
          <cell r="D312">
            <v>150235</v>
          </cell>
          <cell r="E312" t="str">
            <v>set.</v>
          </cell>
          <cell r="F312">
            <v>12420</v>
          </cell>
          <cell r="G312">
            <v>2420</v>
          </cell>
          <cell r="H312">
            <v>13050</v>
          </cell>
          <cell r="I312">
            <v>2545</v>
          </cell>
          <cell r="J312">
            <v>1.05</v>
          </cell>
        </row>
        <row r="313">
          <cell r="B313">
            <v>150236</v>
          </cell>
          <cell r="D313">
            <v>150236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1.05</v>
          </cell>
        </row>
        <row r="315">
          <cell r="C315" t="str">
            <v>External  Windows.</v>
          </cell>
        </row>
        <row r="316">
          <cell r="B316">
            <v>150301</v>
          </cell>
          <cell r="C316" t="str">
            <v xml:space="preserve">W1  Double opening glass window  บานเปิดคู่+ช่องแสงติดตาย  comprise Greentinted  Glass 6 mm. Thk. Power coating Aluminium  frame (size 2.4WX1.8H m.)as per detail on Dwg. A7.03  </v>
          </cell>
          <cell r="D316">
            <v>150301</v>
          </cell>
          <cell r="E316" t="str">
            <v>set.</v>
          </cell>
          <cell r="F316">
            <v>15000</v>
          </cell>
          <cell r="G316">
            <v>0</v>
          </cell>
          <cell r="H316">
            <v>15000</v>
          </cell>
          <cell r="I316">
            <v>0</v>
          </cell>
          <cell r="J316">
            <v>1</v>
          </cell>
        </row>
        <row r="317">
          <cell r="B317">
            <v>150302</v>
          </cell>
          <cell r="C317" t="str">
            <v xml:space="preserve">W2  Double opening glass window  บานเปิดคู่+ช่องแสงติดตาย  comprise Greentinted  Glass 6 mm. Thk. Power coating Aluminium  frame (size 2.1WX1.8H m.)as per detail on Dwg. A7.03  </v>
          </cell>
          <cell r="D317">
            <v>150302</v>
          </cell>
          <cell r="E317" t="str">
            <v>set.</v>
          </cell>
          <cell r="F317">
            <v>13500</v>
          </cell>
          <cell r="G317">
            <v>0</v>
          </cell>
          <cell r="H317">
            <v>13500</v>
          </cell>
          <cell r="I317">
            <v>0</v>
          </cell>
          <cell r="J317">
            <v>1</v>
          </cell>
        </row>
        <row r="318">
          <cell r="B318">
            <v>150303</v>
          </cell>
          <cell r="C318" t="str">
            <v>W3 Double opening glass window  บานเปิดคู่+ช่องแสงติดตาย  comprise Greentinted  Glass 6 mm. Thk. Power coating Aluminium  frame (size 1.25WX1.8H m.)as per detail on Dwg. A7.03</v>
          </cell>
          <cell r="D318">
            <v>150303</v>
          </cell>
          <cell r="E318" t="str">
            <v>set.</v>
          </cell>
          <cell r="F318">
            <v>8100</v>
          </cell>
          <cell r="G318">
            <v>0</v>
          </cell>
          <cell r="H318">
            <v>8100</v>
          </cell>
          <cell r="I318">
            <v>0</v>
          </cell>
          <cell r="J318">
            <v>1</v>
          </cell>
        </row>
        <row r="319">
          <cell r="B319">
            <v>150304</v>
          </cell>
          <cell r="C319" t="str">
            <v xml:space="preserve">W4 Single  opening glass window  บานเปิดเดี่ยว+ช่องแสงติดตาย  comprise Greentinted  Glass 6 mm. Thk. Power coating Aluminium  frame (size 1.00WX1.8H m.+0.5WX1.8H m.)as per detail on Dwg. A7.03  </v>
          </cell>
          <cell r="D319">
            <v>150304</v>
          </cell>
          <cell r="E319" t="str">
            <v>set.</v>
          </cell>
          <cell r="F319">
            <v>7800</v>
          </cell>
          <cell r="G319">
            <v>0</v>
          </cell>
          <cell r="H319">
            <v>7800</v>
          </cell>
          <cell r="I319">
            <v>0</v>
          </cell>
          <cell r="J319">
            <v>1</v>
          </cell>
        </row>
        <row r="320">
          <cell r="B320">
            <v>150305</v>
          </cell>
          <cell r="C320" t="str">
            <v xml:space="preserve">W5 Double opening glass window  บานเปิดคู่+ช่องแสงติดตาย comprise Greentinted  Glass 6 mm. Thk. Power coating Aluminium  frame (size 2.95WX1.8H m.size 0.95WX1.8H m.)as per detail on Dwg. A7.03 </v>
          </cell>
          <cell r="D320">
            <v>150305</v>
          </cell>
          <cell r="E320" t="str">
            <v>set.</v>
          </cell>
          <cell r="F320">
            <v>23500</v>
          </cell>
          <cell r="G320">
            <v>0</v>
          </cell>
          <cell r="H320">
            <v>23500</v>
          </cell>
          <cell r="I320">
            <v>0</v>
          </cell>
          <cell r="J320">
            <v>1</v>
          </cell>
        </row>
        <row r="321">
          <cell r="B321">
            <v>150306</v>
          </cell>
          <cell r="C321" t="str">
            <v xml:space="preserve">W6 Double opening glass window  บานเปิดคู่+ช่องแสงติดตาย comprise Greentinted  Glass 6 mm. Thk. Power coating Aluminium  frame (size 3.30WX1.8H m.size 1.00WX1.8H m.)as per detail on Dwg. A7.03 </v>
          </cell>
          <cell r="D321">
            <v>150306</v>
          </cell>
          <cell r="E321" t="str">
            <v>set.</v>
          </cell>
          <cell r="F321">
            <v>25500</v>
          </cell>
          <cell r="G321">
            <v>0</v>
          </cell>
          <cell r="H321">
            <v>25500</v>
          </cell>
          <cell r="I321">
            <v>0</v>
          </cell>
          <cell r="J321">
            <v>1</v>
          </cell>
        </row>
        <row r="322">
          <cell r="B322">
            <v>150307</v>
          </cell>
          <cell r="C322" t="str">
            <v xml:space="preserve">W7  Top Hung Window หน้าต่างบานกระทุ้ง comprise frosted  Glass 6 mm. Thk.  Power coating Aluminium  frame (size 1.35WX0.50H m.)as per detail on Dwg. A7.03 </v>
          </cell>
          <cell r="D322">
            <v>150307</v>
          </cell>
          <cell r="E322" t="str">
            <v>set.</v>
          </cell>
          <cell r="F322">
            <v>2500</v>
          </cell>
          <cell r="G322">
            <v>0</v>
          </cell>
          <cell r="H322">
            <v>2500</v>
          </cell>
          <cell r="I322">
            <v>0</v>
          </cell>
          <cell r="J322">
            <v>1</v>
          </cell>
        </row>
        <row r="323">
          <cell r="B323">
            <v>150308</v>
          </cell>
          <cell r="C323" t="str">
            <v xml:space="preserve">W7.1 Top Hung Window หน้าต่างบานกระทุ้ง comprise frosted  Glass 6 mm. Thk.  Power coating Aluminium  frame size 1.35WX1.00 H m.as per detail on Dwg. A7.03 </v>
          </cell>
          <cell r="D323">
            <v>150308</v>
          </cell>
          <cell r="E323" t="str">
            <v>set.</v>
          </cell>
          <cell r="F323">
            <v>4600</v>
          </cell>
          <cell r="G323">
            <v>0</v>
          </cell>
          <cell r="H323">
            <v>4600</v>
          </cell>
          <cell r="I323">
            <v>0</v>
          </cell>
          <cell r="J323">
            <v>1</v>
          </cell>
        </row>
        <row r="324">
          <cell r="B324">
            <v>150309</v>
          </cell>
          <cell r="C324" t="str">
            <v xml:space="preserve">W8 Fixed Glass Panel  ช่องแสงกระจกติดตาย comprise frosted  Glass 6 mm. Thk. Aluminium  frame( size 0.30WX1.35H m.)as per detail on Dwg. A7.03 </v>
          </cell>
          <cell r="D324">
            <v>150309</v>
          </cell>
          <cell r="E324" t="str">
            <v>set.</v>
          </cell>
          <cell r="F324">
            <v>2000</v>
          </cell>
          <cell r="G324">
            <v>0</v>
          </cell>
          <cell r="H324">
            <v>2000</v>
          </cell>
          <cell r="I324">
            <v>0</v>
          </cell>
          <cell r="J324">
            <v>1</v>
          </cell>
        </row>
        <row r="325">
          <cell r="B325">
            <v>150310</v>
          </cell>
          <cell r="C325" t="str">
            <v xml:space="preserve">W9 Top Hung Window หน้าต่างบานกระทุ้ง comprise frosted  Glass 6 mm. Thk.   Aluminium  frame size 0.90WX0.5H m.) as per detail on Dwg. A7.03 </v>
          </cell>
          <cell r="D325">
            <v>150310</v>
          </cell>
          <cell r="E325" t="str">
            <v>set.</v>
          </cell>
          <cell r="F325">
            <v>1500</v>
          </cell>
          <cell r="G325">
            <v>0</v>
          </cell>
          <cell r="H325">
            <v>1500</v>
          </cell>
          <cell r="I325">
            <v>0</v>
          </cell>
          <cell r="J325">
            <v>1</v>
          </cell>
        </row>
        <row r="326">
          <cell r="B326">
            <v>150311</v>
          </cell>
          <cell r="C326" t="str">
            <v xml:space="preserve">W10  Double opening glass window  บานเปิดคู่+ช่องแสงติดตาย comprise Greentinted  Glass 6 mm. Thk. Power coating Aluminium  frame (size 0.60WX1.8 H m.)as per detail on Dwg. A7.03 </v>
          </cell>
          <cell r="D326">
            <v>150311</v>
          </cell>
          <cell r="E326" t="str">
            <v>set.</v>
          </cell>
          <cell r="F326">
            <v>3900</v>
          </cell>
          <cell r="G326">
            <v>0</v>
          </cell>
          <cell r="H326">
            <v>3900</v>
          </cell>
          <cell r="I326">
            <v>0</v>
          </cell>
          <cell r="J326">
            <v>1</v>
          </cell>
        </row>
        <row r="327">
          <cell r="B327">
            <v>150312</v>
          </cell>
          <cell r="C327" t="str">
            <v xml:space="preserve">W11 Top Hung Window หน้าต่างบานกระทุ้ง comprise frosted  Glass 6 mm. Thk.   Aluminium  frame size 0.90WX0.5H m.) as per detail on Dwg. A7.03 </v>
          </cell>
          <cell r="D327">
            <v>150312</v>
          </cell>
          <cell r="E327" t="str">
            <v>set.</v>
          </cell>
          <cell r="F327">
            <v>1300</v>
          </cell>
          <cell r="G327">
            <v>0</v>
          </cell>
          <cell r="H327">
            <v>1300</v>
          </cell>
          <cell r="I327">
            <v>0</v>
          </cell>
          <cell r="J327">
            <v>1</v>
          </cell>
        </row>
        <row r="328">
          <cell r="B328">
            <v>150313</v>
          </cell>
          <cell r="C328" t="str">
            <v xml:space="preserve">W12 Fixed Glass Panel  ช่องแสงกระจกติดตาย comprise Greentinted  Glass 6 mm. Thk. Power coating Aluminium  frame( size 1.00WX2.00H m.)as per detail on Dwg. A7.03 </v>
          </cell>
          <cell r="D328">
            <v>150313</v>
          </cell>
          <cell r="E328" t="str">
            <v>set.</v>
          </cell>
          <cell r="F328">
            <v>2200</v>
          </cell>
          <cell r="G328">
            <v>0</v>
          </cell>
          <cell r="H328">
            <v>2200</v>
          </cell>
          <cell r="I328">
            <v>0</v>
          </cell>
          <cell r="J328">
            <v>1</v>
          </cell>
        </row>
        <row r="329">
          <cell r="B329">
            <v>150314</v>
          </cell>
          <cell r="C329" t="str">
            <v xml:space="preserve">W13 Sliding Glass Window บานเลื่อน+ช่องแสงติดตาย comprise Greentinted  Glass 6 mm. Thk. Power coating Aluminium  frame (size 1.60WX1.5 H m.)as per detail on Dwg. A7.03 </v>
          </cell>
          <cell r="D329">
            <v>150314</v>
          </cell>
          <cell r="E329" t="str">
            <v>set.</v>
          </cell>
          <cell r="F329">
            <v>11000</v>
          </cell>
          <cell r="G329">
            <v>0</v>
          </cell>
          <cell r="H329">
            <v>11000</v>
          </cell>
          <cell r="I329">
            <v>0</v>
          </cell>
          <cell r="J329">
            <v>1</v>
          </cell>
        </row>
        <row r="330">
          <cell r="B330">
            <v>150315</v>
          </cell>
          <cell r="C330" t="str">
            <v xml:space="preserve">W14   Fixed Glass Panel  ช่องแสงกระจกติดตาย comprise Greentinted  Glass 6 mm. Thk. Power coating Aluminium  frame( size 3.20 WX2.00H m.)as per detail on Dwg. A7.04 </v>
          </cell>
          <cell r="D330">
            <v>150315</v>
          </cell>
          <cell r="E330" t="str">
            <v>set.</v>
          </cell>
          <cell r="F330">
            <v>7100</v>
          </cell>
          <cell r="G330">
            <v>0</v>
          </cell>
          <cell r="H330">
            <v>7100</v>
          </cell>
          <cell r="I330">
            <v>0</v>
          </cell>
          <cell r="J330">
            <v>1</v>
          </cell>
        </row>
        <row r="331">
          <cell r="B331">
            <v>150316</v>
          </cell>
          <cell r="C331" t="str">
            <v xml:space="preserve">W15 Fixed Glass Panel  ช่องแสงกระจกติดตาย comprise Greentinted  Glass 6 mm. Thk. Power coating Aluminium  frame( size 1.55 WX2.00H m.)as per detail on Dwg. A7.04 </v>
          </cell>
          <cell r="D331">
            <v>150316</v>
          </cell>
          <cell r="E331" t="str">
            <v>set.</v>
          </cell>
          <cell r="F331">
            <v>3500</v>
          </cell>
          <cell r="G331">
            <v>0</v>
          </cell>
          <cell r="H331">
            <v>3500</v>
          </cell>
          <cell r="I331">
            <v>0</v>
          </cell>
          <cell r="J331">
            <v>1</v>
          </cell>
        </row>
        <row r="332">
          <cell r="B332">
            <v>150317</v>
          </cell>
          <cell r="C332" t="str">
            <v>W16 Fixed Glass Panel  ช่องแสงกระจกติดตาย comprise Greentinted  Glass 6 mm. Thk. Power coating Aluminium  frame( size 7.95 WX2.75H m.)as per detail on Dwg. A7.04</v>
          </cell>
          <cell r="D332">
            <v>150317</v>
          </cell>
          <cell r="E332" t="str">
            <v>set.</v>
          </cell>
          <cell r="F332">
            <v>50000</v>
          </cell>
          <cell r="G332">
            <v>0</v>
          </cell>
          <cell r="H332">
            <v>50000</v>
          </cell>
          <cell r="I332">
            <v>0</v>
          </cell>
          <cell r="J332">
            <v>1</v>
          </cell>
        </row>
        <row r="333">
          <cell r="B333">
            <v>150318</v>
          </cell>
          <cell r="C333" t="str">
            <v>W17  Fixed Glass Panel  ช่องแสงกระจกติดตาย comprise Greentinted  Glass 6 mm. Thk. Power coating Aluminium  frame( size 1.60 WX1.15H m.)as per detail on Dwg. A7.04</v>
          </cell>
          <cell r="D333">
            <v>150318</v>
          </cell>
          <cell r="E333" t="str">
            <v>set.</v>
          </cell>
          <cell r="F333">
            <v>7700</v>
          </cell>
          <cell r="G333">
            <v>0</v>
          </cell>
          <cell r="H333">
            <v>7700</v>
          </cell>
          <cell r="I333">
            <v>0</v>
          </cell>
          <cell r="J333">
            <v>1</v>
          </cell>
        </row>
        <row r="334">
          <cell r="B334">
            <v>150319</v>
          </cell>
          <cell r="C334" t="str">
            <v>W18  Fixed Glass Panel ช่องแสงกระจกติดตาย (Toilet at Swimming Pool)comprise Greentinted  Glass 6 mm. Thk. Power coating Aluminium  frame( size 4.00WX0.5H m.)as per detail on Dwg. A7.04</v>
          </cell>
          <cell r="D334">
            <v>150319</v>
          </cell>
          <cell r="E334" t="str">
            <v>set.</v>
          </cell>
          <cell r="F334">
            <v>17800</v>
          </cell>
          <cell r="G334">
            <v>0</v>
          </cell>
          <cell r="H334">
            <v>17800</v>
          </cell>
          <cell r="I334">
            <v>0</v>
          </cell>
          <cell r="J334">
            <v>1</v>
          </cell>
        </row>
        <row r="335">
          <cell r="B335">
            <v>150320</v>
          </cell>
          <cell r="D335">
            <v>150320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150321</v>
          </cell>
          <cell r="D336">
            <v>150321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1.05</v>
          </cell>
        </row>
        <row r="338">
          <cell r="B338">
            <v>160000</v>
          </cell>
          <cell r="C338" t="str">
            <v>Painting</v>
          </cell>
        </row>
        <row r="339">
          <cell r="C339" t="str">
            <v>งานสีภายใน</v>
          </cell>
        </row>
        <row r="340">
          <cell r="B340">
            <v>160101</v>
          </cell>
          <cell r="D340">
            <v>160101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1.03</v>
          </cell>
        </row>
        <row r="341">
          <cell r="B341">
            <v>160102</v>
          </cell>
          <cell r="D341">
            <v>160102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1.03</v>
          </cell>
        </row>
        <row r="342">
          <cell r="B342">
            <v>160103</v>
          </cell>
          <cell r="D342">
            <v>160103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1.03</v>
          </cell>
        </row>
        <row r="343">
          <cell r="B343">
            <v>160104</v>
          </cell>
          <cell r="D343">
            <v>160104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1.03</v>
          </cell>
        </row>
        <row r="344">
          <cell r="B344">
            <v>160105</v>
          </cell>
          <cell r="D344">
            <v>160105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1.03</v>
          </cell>
        </row>
        <row r="345">
          <cell r="B345">
            <v>160106</v>
          </cell>
          <cell r="D345">
            <v>160106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1.03</v>
          </cell>
        </row>
        <row r="346">
          <cell r="B346">
            <v>160107</v>
          </cell>
          <cell r="D346">
            <v>160107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1.03</v>
          </cell>
        </row>
        <row r="347">
          <cell r="B347">
            <v>160108</v>
          </cell>
          <cell r="D347">
            <v>160108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1.03</v>
          </cell>
        </row>
        <row r="348">
          <cell r="B348">
            <v>160109</v>
          </cell>
          <cell r="D348">
            <v>160109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1.03</v>
          </cell>
        </row>
        <row r="349">
          <cell r="B349">
            <v>160110</v>
          </cell>
          <cell r="D349">
            <v>160110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1.03</v>
          </cell>
        </row>
        <row r="350">
          <cell r="C350" t="str">
            <v>งานสีภายนอก</v>
          </cell>
        </row>
        <row r="351">
          <cell r="B351">
            <v>160201</v>
          </cell>
          <cell r="D351">
            <v>160201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1.03</v>
          </cell>
        </row>
        <row r="352">
          <cell r="B352">
            <v>160202</v>
          </cell>
          <cell r="D352">
            <v>160202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1.03</v>
          </cell>
        </row>
        <row r="353">
          <cell r="B353">
            <v>160203</v>
          </cell>
          <cell r="D353">
            <v>160203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1.03</v>
          </cell>
        </row>
        <row r="354">
          <cell r="B354">
            <v>160204</v>
          </cell>
          <cell r="D354">
            <v>160204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1.03</v>
          </cell>
        </row>
        <row r="355">
          <cell r="B355">
            <v>160205</v>
          </cell>
          <cell r="D355">
            <v>160205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1.03</v>
          </cell>
        </row>
        <row r="356">
          <cell r="B356">
            <v>160206</v>
          </cell>
          <cell r="D356">
            <v>160206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1.03</v>
          </cell>
        </row>
        <row r="357">
          <cell r="B357">
            <v>160207</v>
          </cell>
          <cell r="D357">
            <v>160207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1.03</v>
          </cell>
        </row>
        <row r="358">
          <cell r="B358">
            <v>160208</v>
          </cell>
          <cell r="D358">
            <v>160208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1.03</v>
          </cell>
        </row>
        <row r="359">
          <cell r="B359">
            <v>160209</v>
          </cell>
          <cell r="D359">
            <v>160209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1.03</v>
          </cell>
        </row>
        <row r="360">
          <cell r="B360">
            <v>160210</v>
          </cell>
          <cell r="D360">
            <v>160210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1.03</v>
          </cell>
        </row>
        <row r="362">
          <cell r="B362">
            <v>170000</v>
          </cell>
          <cell r="C362" t="str">
            <v>Sanitary Ware</v>
          </cell>
        </row>
        <row r="363">
          <cell r="B363">
            <v>170101</v>
          </cell>
          <cell r="C363" t="str">
            <v>WC1 : Water closet  (American standard TF2335-WT-0)</v>
          </cell>
          <cell r="D363">
            <v>170101</v>
          </cell>
          <cell r="E363" t="str">
            <v>set</v>
          </cell>
          <cell r="F363">
            <v>5038</v>
          </cell>
          <cell r="G363">
            <v>500</v>
          </cell>
          <cell r="H363">
            <v>5190</v>
          </cell>
          <cell r="I363">
            <v>515</v>
          </cell>
          <cell r="J363">
            <v>1.03</v>
          </cell>
        </row>
        <row r="364">
          <cell r="B364">
            <v>170102</v>
          </cell>
          <cell r="C364" t="str">
            <v xml:space="preserve">WC2 : Water closet  </v>
          </cell>
          <cell r="D364">
            <v>170102</v>
          </cell>
          <cell r="E364" t="str">
            <v>set</v>
          </cell>
          <cell r="F364">
            <v>3640</v>
          </cell>
          <cell r="G364">
            <v>500</v>
          </cell>
          <cell r="H364">
            <v>3750</v>
          </cell>
          <cell r="I364">
            <v>515</v>
          </cell>
          <cell r="J364">
            <v>1.03</v>
          </cell>
        </row>
        <row r="365">
          <cell r="B365">
            <v>170103</v>
          </cell>
          <cell r="C365" t="str">
            <v>UR : Urinal  (American standard TF6734-WT-0)</v>
          </cell>
          <cell r="D365">
            <v>170103</v>
          </cell>
          <cell r="E365" t="str">
            <v>set</v>
          </cell>
          <cell r="F365">
            <v>2502</v>
          </cell>
          <cell r="G365">
            <v>500</v>
          </cell>
          <cell r="H365">
            <v>2580</v>
          </cell>
          <cell r="I365">
            <v>515</v>
          </cell>
          <cell r="J365">
            <v>1.03</v>
          </cell>
        </row>
        <row r="366">
          <cell r="B366">
            <v>170103</v>
          </cell>
          <cell r="C366" t="str">
            <v>LAV1 : Lavatory อ่างล้างหน้าแบบฝังเคาน์เตอร์(American standard TF-470LM) w/Faucet to Lavatory (American standard TF-2601-10)</v>
          </cell>
          <cell r="D366">
            <v>170103</v>
          </cell>
          <cell r="E366" t="str">
            <v>set</v>
          </cell>
          <cell r="F366">
            <v>4264</v>
          </cell>
          <cell r="G366">
            <v>500</v>
          </cell>
          <cell r="H366">
            <v>4395</v>
          </cell>
          <cell r="I366">
            <v>515</v>
          </cell>
          <cell r="J366">
            <v>1.03</v>
          </cell>
        </row>
        <row r="367">
          <cell r="B367">
            <v>170104</v>
          </cell>
          <cell r="C367" t="str">
            <v>LAV2 : Lavatory Lavatory อ่างล้างหน้าแบบ ฝังครึ่งเคาน์เตอร์ (American standard TF0514-WT)</v>
          </cell>
          <cell r="D367">
            <v>170104</v>
          </cell>
          <cell r="E367" t="str">
            <v>set</v>
          </cell>
          <cell r="F367">
            <v>5200</v>
          </cell>
          <cell r="G367">
            <v>500</v>
          </cell>
          <cell r="H367">
            <v>5360</v>
          </cell>
          <cell r="I367">
            <v>515</v>
          </cell>
          <cell r="J367">
            <v>1.03</v>
          </cell>
        </row>
        <row r="368">
          <cell r="B368">
            <v>170105</v>
          </cell>
          <cell r="C368" t="str">
            <v>BT: Bathtub Sunstar SE-E-111W  w/Faucet Mixer  to Bathtub Bathroom Design (Tosca BD TOS21322)</v>
          </cell>
          <cell r="D368">
            <v>170105</v>
          </cell>
          <cell r="E368" t="str">
            <v>set</v>
          </cell>
          <cell r="F368">
            <v>32734</v>
          </cell>
          <cell r="G368">
            <v>1000</v>
          </cell>
          <cell r="H368">
            <v>33720</v>
          </cell>
          <cell r="I368">
            <v>1030</v>
          </cell>
          <cell r="J368">
            <v>1.03</v>
          </cell>
        </row>
        <row r="369">
          <cell r="B369">
            <v>170105</v>
          </cell>
          <cell r="C369" t="str">
            <v>SW1:  Shower (American standard A2612-10-A ) w/Sliding Bar (American standard A-6110-978-793)</v>
          </cell>
          <cell r="D369">
            <v>170105</v>
          </cell>
          <cell r="E369" t="str">
            <v>set</v>
          </cell>
          <cell r="F369">
            <v>2871</v>
          </cell>
          <cell r="G369">
            <v>150</v>
          </cell>
          <cell r="H369">
            <v>2960</v>
          </cell>
          <cell r="I369">
            <v>155</v>
          </cell>
          <cell r="J369">
            <v>1.03</v>
          </cell>
        </row>
        <row r="370">
          <cell r="B370">
            <v>170106</v>
          </cell>
          <cell r="C370" t="str">
            <v>CS1: Rising  spray (American standard A-4800-WT )</v>
          </cell>
          <cell r="D370">
            <v>170106</v>
          </cell>
          <cell r="E370" t="str">
            <v>set</v>
          </cell>
          <cell r="F370">
            <v>568</v>
          </cell>
          <cell r="G370">
            <v>60</v>
          </cell>
          <cell r="H370">
            <v>590</v>
          </cell>
          <cell r="I370">
            <v>65</v>
          </cell>
          <cell r="J370">
            <v>1.03</v>
          </cell>
        </row>
        <row r="371">
          <cell r="B371">
            <v>170107</v>
          </cell>
          <cell r="C371" t="str">
            <v>SH : Soap holder (American standard TF 9401 )</v>
          </cell>
          <cell r="D371">
            <v>170107</v>
          </cell>
          <cell r="E371" t="str">
            <v>set</v>
          </cell>
          <cell r="F371">
            <v>312</v>
          </cell>
          <cell r="G371">
            <v>60</v>
          </cell>
          <cell r="H371">
            <v>325</v>
          </cell>
          <cell r="I371">
            <v>65</v>
          </cell>
          <cell r="J371">
            <v>1.03</v>
          </cell>
        </row>
        <row r="372">
          <cell r="B372">
            <v>170108</v>
          </cell>
          <cell r="C372" t="str">
            <v>PH.1 :  Paper Holder (American standard TF 9411 )</v>
          </cell>
          <cell r="D372">
            <v>170108</v>
          </cell>
          <cell r="E372" t="str">
            <v>set</v>
          </cell>
          <cell r="F372">
            <v>616</v>
          </cell>
          <cell r="G372">
            <v>60</v>
          </cell>
          <cell r="H372">
            <v>635</v>
          </cell>
          <cell r="I372">
            <v>65</v>
          </cell>
          <cell r="J372">
            <v>1.03</v>
          </cell>
        </row>
        <row r="373">
          <cell r="B373">
            <v>170109</v>
          </cell>
          <cell r="C373" t="str">
            <v>Towel Bar</v>
          </cell>
          <cell r="D373">
            <v>170109</v>
          </cell>
          <cell r="E373" t="str">
            <v>set</v>
          </cell>
          <cell r="F373">
            <v>656</v>
          </cell>
          <cell r="G373">
            <v>60</v>
          </cell>
          <cell r="H373">
            <v>680</v>
          </cell>
          <cell r="I373">
            <v>65</v>
          </cell>
          <cell r="J373">
            <v>1.03</v>
          </cell>
        </row>
        <row r="374">
          <cell r="B374">
            <v>170110</v>
          </cell>
          <cell r="C374" t="str">
            <v>Hook</v>
          </cell>
          <cell r="D374">
            <v>170110</v>
          </cell>
          <cell r="E374" t="str">
            <v>set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1.03</v>
          </cell>
        </row>
        <row r="375">
          <cell r="B375">
            <v>170111</v>
          </cell>
          <cell r="C375" t="str">
            <v>Miror as per detail on Dwg.A6-01</v>
          </cell>
          <cell r="D375">
            <v>170111</v>
          </cell>
          <cell r="E375" t="str">
            <v>set</v>
          </cell>
          <cell r="F375">
            <v>1323</v>
          </cell>
          <cell r="G375">
            <v>0</v>
          </cell>
          <cell r="H375">
            <v>1365</v>
          </cell>
          <cell r="I375">
            <v>0</v>
          </cell>
          <cell r="J375">
            <v>1.03</v>
          </cell>
        </row>
        <row r="376">
          <cell r="B376">
            <v>170112</v>
          </cell>
          <cell r="C376" t="str">
            <v>Counter  Lavatory  incl. Structure work Comprise Top  Black Granite and finishing complete as per detail on Dwg. No.A6-01</v>
          </cell>
          <cell r="D376">
            <v>170112</v>
          </cell>
          <cell r="E376" t="str">
            <v>set</v>
          </cell>
          <cell r="F376">
            <v>2700</v>
          </cell>
          <cell r="G376">
            <v>1350</v>
          </cell>
          <cell r="H376">
            <v>2785</v>
          </cell>
          <cell r="I376">
            <v>1395</v>
          </cell>
          <cell r="J376">
            <v>1.03</v>
          </cell>
        </row>
        <row r="377">
          <cell r="B377">
            <v>170113</v>
          </cell>
          <cell r="C377" t="str">
            <v>Tempered Glass10 mm Thk. Door &amp; Partition Shower Area</v>
          </cell>
          <cell r="D377">
            <v>170113</v>
          </cell>
          <cell r="E377" t="str">
            <v>set</v>
          </cell>
          <cell r="F377">
            <v>15600</v>
          </cell>
          <cell r="G377">
            <v>2200</v>
          </cell>
          <cell r="H377">
            <v>16070</v>
          </cell>
          <cell r="I377">
            <v>2270</v>
          </cell>
          <cell r="J377">
            <v>1.03</v>
          </cell>
        </row>
        <row r="378">
          <cell r="B378">
            <v>170114</v>
          </cell>
          <cell r="C378" t="str">
            <v xml:space="preserve">Floor Drain </v>
          </cell>
          <cell r="D378">
            <v>170114</v>
          </cell>
          <cell r="E378" t="str">
            <v>set</v>
          </cell>
          <cell r="F378">
            <v>351</v>
          </cell>
          <cell r="G378">
            <v>60</v>
          </cell>
          <cell r="H378">
            <v>365</v>
          </cell>
          <cell r="I378">
            <v>65</v>
          </cell>
          <cell r="J378">
            <v>1.03</v>
          </cell>
        </row>
        <row r="379">
          <cell r="B379">
            <v>170115</v>
          </cell>
          <cell r="C379" t="str">
            <v xml:space="preserve">Wall Partition ผนังห้องน้ำสำเร็จรูป </v>
          </cell>
          <cell r="D379">
            <v>170115</v>
          </cell>
          <cell r="E379" t="str">
            <v>set</v>
          </cell>
          <cell r="F379">
            <v>11900</v>
          </cell>
          <cell r="G379">
            <v>600</v>
          </cell>
          <cell r="H379">
            <v>12260</v>
          </cell>
          <cell r="I379">
            <v>620</v>
          </cell>
          <cell r="J379">
            <v>1.03</v>
          </cell>
        </row>
        <row r="380">
          <cell r="B380">
            <v>170116</v>
          </cell>
          <cell r="C380" t="str">
            <v xml:space="preserve"> Steam Room  ตู้อบไอน้ำ</v>
          </cell>
          <cell r="D380">
            <v>170116</v>
          </cell>
          <cell r="E380" t="str">
            <v>set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1.03</v>
          </cell>
        </row>
        <row r="381">
          <cell r="B381">
            <v>170117</v>
          </cell>
          <cell r="C381" t="str">
            <v>UR : Urinal  (American standard TF-412)</v>
          </cell>
          <cell r="D381">
            <v>170117</v>
          </cell>
          <cell r="E381" t="str">
            <v>set</v>
          </cell>
          <cell r="F381">
            <v>2453.25</v>
          </cell>
          <cell r="G381">
            <v>500</v>
          </cell>
          <cell r="H381">
            <v>2530</v>
          </cell>
          <cell r="I381">
            <v>515</v>
          </cell>
          <cell r="J381">
            <v>1.03</v>
          </cell>
        </row>
        <row r="382">
          <cell r="B382">
            <v>170118</v>
          </cell>
          <cell r="C382" t="str">
            <v xml:space="preserve">  Top  Black Granite and finishing complete ( W=0.20 m.)</v>
          </cell>
          <cell r="D382">
            <v>170118</v>
          </cell>
          <cell r="E382" t="str">
            <v>m.</v>
          </cell>
          <cell r="F382">
            <v>927</v>
          </cell>
          <cell r="G382">
            <v>250</v>
          </cell>
          <cell r="H382">
            <v>955</v>
          </cell>
          <cell r="I382">
            <v>260</v>
          </cell>
          <cell r="J382">
            <v>1.03</v>
          </cell>
        </row>
        <row r="383">
          <cell r="B383">
            <v>170119</v>
          </cell>
          <cell r="D383">
            <v>170119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1.03</v>
          </cell>
        </row>
        <row r="384">
          <cell r="B384">
            <v>170120</v>
          </cell>
          <cell r="D384">
            <v>170120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1.03</v>
          </cell>
        </row>
        <row r="386">
          <cell r="B386">
            <v>180000</v>
          </cell>
          <cell r="C386" t="str">
            <v>Miscellinous</v>
          </cell>
        </row>
        <row r="387">
          <cell r="C387" t="str">
            <v>Internal Road and Parking Area, Drop off on Dwg. No.A5.05</v>
          </cell>
        </row>
        <row r="388">
          <cell r="B388">
            <v>180101</v>
          </cell>
          <cell r="C388" t="str">
            <v>Curb  wheel stoppper</v>
          </cell>
          <cell r="D388">
            <v>180101</v>
          </cell>
          <cell r="E388" t="str">
            <v>m.</v>
          </cell>
          <cell r="F388">
            <v>165.54375000000002</v>
          </cell>
          <cell r="G388">
            <v>50</v>
          </cell>
          <cell r="H388">
            <v>175</v>
          </cell>
          <cell r="I388">
            <v>55</v>
          </cell>
          <cell r="J388">
            <v>1.03</v>
          </cell>
        </row>
        <row r="389">
          <cell r="B389">
            <v>180102</v>
          </cell>
          <cell r="C389" t="str">
            <v>Paking  Stall limits paint</v>
          </cell>
          <cell r="D389">
            <v>180102</v>
          </cell>
          <cell r="E389" t="str">
            <v>m.</v>
          </cell>
          <cell r="F389">
            <v>60</v>
          </cell>
          <cell r="G389">
            <v>10</v>
          </cell>
          <cell r="H389">
            <v>65</v>
          </cell>
          <cell r="I389">
            <v>15</v>
          </cell>
          <cell r="J389">
            <v>1.03</v>
          </cell>
        </row>
        <row r="390">
          <cell r="B390">
            <v>180103</v>
          </cell>
          <cell r="C390" t="str">
            <v>Direction ArrowTraffic  paint</v>
          </cell>
          <cell r="D390">
            <v>180103</v>
          </cell>
          <cell r="E390" t="str">
            <v>Ea.</v>
          </cell>
          <cell r="F390">
            <v>600</v>
          </cell>
          <cell r="G390">
            <v>0</v>
          </cell>
          <cell r="H390">
            <v>620</v>
          </cell>
          <cell r="I390">
            <v>0</v>
          </cell>
          <cell r="J390">
            <v>1.03</v>
          </cell>
        </row>
        <row r="391">
          <cell r="B391">
            <v>180104</v>
          </cell>
          <cell r="C391" t="str">
            <v xml:space="preserve">Column guard  </v>
          </cell>
          <cell r="D391">
            <v>180104</v>
          </cell>
          <cell r="E391" t="str">
            <v>no</v>
          </cell>
          <cell r="F391">
            <v>250</v>
          </cell>
          <cell r="G391">
            <v>150</v>
          </cell>
          <cell r="H391">
            <v>260</v>
          </cell>
          <cell r="I391">
            <v>155</v>
          </cell>
          <cell r="J391">
            <v>1.03</v>
          </cell>
        </row>
        <row r="392">
          <cell r="B392">
            <v>180105</v>
          </cell>
          <cell r="C392" t="str">
            <v>Mon Brickwall  Total 100 mm. Thk.including all necessary stiffenner and lintels plastering  and Paint  at Parking</v>
          </cell>
          <cell r="D392">
            <v>180105</v>
          </cell>
          <cell r="E392" t="str">
            <v>m2</v>
          </cell>
          <cell r="F392">
            <v>235</v>
          </cell>
          <cell r="G392">
            <v>142.5</v>
          </cell>
          <cell r="H392">
            <v>245</v>
          </cell>
          <cell r="I392">
            <v>150</v>
          </cell>
          <cell r="J392">
            <v>1.03</v>
          </cell>
        </row>
        <row r="393">
          <cell r="B393">
            <v>180106</v>
          </cell>
          <cell r="C393" t="str">
            <v xml:space="preserve">Block Wall  Total 200 mm. Thk  Thk.including all necessary stiffenner and lintels </v>
          </cell>
          <cell r="D393">
            <v>180106</v>
          </cell>
          <cell r="E393" t="str">
            <v>m2</v>
          </cell>
          <cell r="F393">
            <v>470</v>
          </cell>
          <cell r="G393">
            <v>285</v>
          </cell>
          <cell r="H393">
            <v>485</v>
          </cell>
          <cell r="I393">
            <v>295</v>
          </cell>
          <cell r="J393">
            <v>1.03</v>
          </cell>
        </row>
        <row r="394">
          <cell r="B394">
            <v>180107</v>
          </cell>
          <cell r="C394" t="str">
            <v xml:space="preserve">Back Afarica Garnite Finishing กรุแกรตนิตดำแอฟริกา  size 0.30x0.60 m 20 mm. Thk. </v>
          </cell>
          <cell r="D394">
            <v>180107</v>
          </cell>
          <cell r="E394" t="str">
            <v>m2</v>
          </cell>
          <cell r="F394">
            <v>3090</v>
          </cell>
          <cell r="G394">
            <v>500</v>
          </cell>
          <cell r="H394">
            <v>3185</v>
          </cell>
          <cell r="I394">
            <v>515</v>
          </cell>
          <cell r="J394">
            <v>1.03</v>
          </cell>
        </row>
        <row r="395">
          <cell r="B395">
            <v>180108</v>
          </cell>
          <cell r="C395" t="str">
            <v>Back Garnite Finishing กรุแกรตนิตดำภายในประเทศ ผิวหน้ากระแทก  size 0.30x0.60 m 20 mm. Thk.</v>
          </cell>
          <cell r="D395">
            <v>180108</v>
          </cell>
          <cell r="E395" t="str">
            <v>m2</v>
          </cell>
          <cell r="F395">
            <v>3090</v>
          </cell>
          <cell r="G395">
            <v>500</v>
          </cell>
          <cell r="H395">
            <v>3185</v>
          </cell>
          <cell r="I395">
            <v>515</v>
          </cell>
          <cell r="J395">
            <v>1.03</v>
          </cell>
        </row>
        <row r="396">
          <cell r="B396">
            <v>180109</v>
          </cell>
          <cell r="C396" t="str">
            <v>Garnite Finishing กรุแกรตนิตหมอกจีนผิวพ่นไฟ  size 0.30x0.60 m 20 mm. Thk.</v>
          </cell>
          <cell r="D396">
            <v>180109</v>
          </cell>
          <cell r="E396" t="str">
            <v>m2</v>
          </cell>
          <cell r="F396">
            <v>3090</v>
          </cell>
          <cell r="G396">
            <v>500</v>
          </cell>
          <cell r="H396">
            <v>3185</v>
          </cell>
          <cell r="I396">
            <v>515</v>
          </cell>
          <cell r="J396">
            <v>1.03</v>
          </cell>
        </row>
        <row r="397">
          <cell r="B397">
            <v>180110</v>
          </cell>
          <cell r="C397" t="str">
            <v>Sand Cement Plaster</v>
          </cell>
          <cell r="D397">
            <v>180110</v>
          </cell>
          <cell r="E397" t="str">
            <v>m2</v>
          </cell>
          <cell r="F397">
            <v>110</v>
          </cell>
          <cell r="G397">
            <v>110</v>
          </cell>
          <cell r="H397">
            <v>115</v>
          </cell>
          <cell r="I397">
            <v>115</v>
          </cell>
          <cell r="J397">
            <v>1.03</v>
          </cell>
        </row>
        <row r="398">
          <cell r="B398">
            <v>180111</v>
          </cell>
          <cell r="C398" t="str">
            <v>ระแนงไม้ Conwood size 1/2"x3 " as per detail on Dwg.A9-02</v>
          </cell>
          <cell r="D398">
            <v>180111</v>
          </cell>
          <cell r="E398" t="str">
            <v>m2</v>
          </cell>
          <cell r="F398">
            <v>835</v>
          </cell>
          <cell r="G398">
            <v>380</v>
          </cell>
          <cell r="H398">
            <v>865</v>
          </cell>
          <cell r="I398">
            <v>395</v>
          </cell>
          <cell r="J398">
            <v>1.03</v>
          </cell>
        </row>
        <row r="399">
          <cell r="B399">
            <v>180112</v>
          </cell>
          <cell r="C399" t="str">
            <v>กระจกส่องทางรถวิ่ง</v>
          </cell>
          <cell r="D399">
            <v>180112</v>
          </cell>
          <cell r="E399" t="str">
            <v>Set</v>
          </cell>
          <cell r="F399">
            <v>3600</v>
          </cell>
          <cell r="G399">
            <v>200</v>
          </cell>
          <cell r="H399">
            <v>3710</v>
          </cell>
          <cell r="I399">
            <v>210</v>
          </cell>
          <cell r="J399">
            <v>1.03</v>
          </cell>
        </row>
        <row r="400">
          <cell r="C400" t="str">
            <v>Swimming Pool and Roof Deck on Dwg.no.A8-02</v>
          </cell>
        </row>
        <row r="401">
          <cell r="B401">
            <v>180201</v>
          </cell>
          <cell r="C401" t="str">
            <v xml:space="preserve">F15 : Gray Marble  size 0.10 x0.10 m w/waterproof System(incl.Cement and sand Screed)  finished for floor and wall at swimming pool. As per detail on dwg. A8-02 </v>
          </cell>
          <cell r="D401">
            <v>180201</v>
          </cell>
          <cell r="E401" t="str">
            <v>m2</v>
          </cell>
          <cell r="F401">
            <v>1025</v>
          </cell>
          <cell r="G401">
            <v>725</v>
          </cell>
          <cell r="H401">
            <v>1060</v>
          </cell>
          <cell r="I401">
            <v>750</v>
          </cell>
          <cell r="J401">
            <v>1.03</v>
          </cell>
        </row>
        <row r="402">
          <cell r="B402">
            <v>180202</v>
          </cell>
          <cell r="C402" t="str">
            <v>Eage Granite Polish finishes  size 0.20 m W  2mm. Thk.</v>
          </cell>
          <cell r="D402">
            <v>180202</v>
          </cell>
          <cell r="E402" t="str">
            <v>m2</v>
          </cell>
          <cell r="F402">
            <v>3090</v>
          </cell>
          <cell r="G402">
            <v>500</v>
          </cell>
          <cell r="H402">
            <v>3185</v>
          </cell>
          <cell r="I402">
            <v>515</v>
          </cell>
          <cell r="J402">
            <v>1.03</v>
          </cell>
        </row>
        <row r="403">
          <cell r="B403">
            <v>180203</v>
          </cell>
          <cell r="C403" t="str">
            <v>Pipe Steel Dia 0.10 m.  Approx L=3.30 m. White Spray paint incl. Steel Support as per Detail A8-03</v>
          </cell>
          <cell r="D403">
            <v>180203</v>
          </cell>
          <cell r="E403" t="str">
            <v>no.</v>
          </cell>
          <cell r="F403">
            <v>1600</v>
          </cell>
          <cell r="G403">
            <v>775</v>
          </cell>
          <cell r="H403">
            <v>1650</v>
          </cell>
          <cell r="I403">
            <v>800</v>
          </cell>
          <cell r="J403">
            <v>1.03</v>
          </cell>
        </row>
        <row r="404">
          <cell r="B404">
            <v>180204</v>
          </cell>
          <cell r="C404" t="str">
            <v>RC. Gutter 0.30 m. wide w/ Steel towel finish to gutter</v>
          </cell>
          <cell r="D404">
            <v>180204</v>
          </cell>
          <cell r="E404" t="str">
            <v>m</v>
          </cell>
          <cell r="F404">
            <v>120</v>
          </cell>
          <cell r="G404">
            <v>90</v>
          </cell>
          <cell r="H404">
            <v>125</v>
          </cell>
          <cell r="I404">
            <v>95</v>
          </cell>
          <cell r="J404">
            <v>1.03</v>
          </cell>
        </row>
        <row r="405">
          <cell r="B405">
            <v>180205</v>
          </cell>
          <cell r="C405" t="str">
            <v>Drainage spout</v>
          </cell>
          <cell r="D405">
            <v>180205</v>
          </cell>
          <cell r="E405" t="str">
            <v>no.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1.03</v>
          </cell>
        </row>
        <row r="406">
          <cell r="B406">
            <v>180206</v>
          </cell>
          <cell r="C406" t="str">
            <v>ตะแกรง PVC สำเร็จรูป W=0.25 m.</v>
          </cell>
          <cell r="D406">
            <v>180206</v>
          </cell>
          <cell r="E406" t="str">
            <v>m</v>
          </cell>
          <cell r="F406">
            <v>750</v>
          </cell>
          <cell r="G406">
            <v>100</v>
          </cell>
          <cell r="H406">
            <v>775</v>
          </cell>
          <cell r="I406">
            <v>105</v>
          </cell>
          <cell r="J406">
            <v>1.03</v>
          </cell>
        </row>
        <row r="407">
          <cell r="B407">
            <v>180207</v>
          </cell>
          <cell r="C407" t="str">
            <v xml:space="preserve">F13 : solid wood floor finished พื้นไม้เต็ง ผิวเซาะร่องลอนขนาด 1"x4" เว้นระยะห่าง 5 mm. พร้อมโครงเคร่าตงไม้เนื้อแข็ง </v>
          </cell>
          <cell r="D407">
            <v>180207</v>
          </cell>
          <cell r="E407" t="str">
            <v>m2</v>
          </cell>
          <cell r="F407">
            <v>2005</v>
          </cell>
          <cell r="G407">
            <v>690</v>
          </cell>
          <cell r="H407">
            <v>2070</v>
          </cell>
          <cell r="I407">
            <v>715</v>
          </cell>
          <cell r="J407">
            <v>1.03</v>
          </cell>
        </row>
        <row r="408">
          <cell r="B408">
            <v>180208</v>
          </cell>
          <cell r="C408" t="str">
            <v>ระแนงอลูมิเนียม size 1"x2 "w/ White color Paint As per Detail on Dwg.A9-08</v>
          </cell>
          <cell r="D408">
            <v>180208</v>
          </cell>
          <cell r="E408" t="str">
            <v>m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1.03</v>
          </cell>
        </row>
        <row r="409">
          <cell r="B409">
            <v>180209</v>
          </cell>
          <cell r="C409" t="str">
            <v xml:space="preserve">Mon Brickwall  Total 100 mm. Thk. H 0.90 m. including all necessary stiffenner and lintels plastering  and Paint  at 7 th Bacolny , Roof Deck. </v>
          </cell>
          <cell r="D409">
            <v>180209</v>
          </cell>
          <cell r="E409" t="str">
            <v>m2</v>
          </cell>
          <cell r="F409">
            <v>600</v>
          </cell>
          <cell r="G409">
            <v>400</v>
          </cell>
          <cell r="H409">
            <v>620</v>
          </cell>
          <cell r="I409">
            <v>415</v>
          </cell>
          <cell r="J409">
            <v>1.03</v>
          </cell>
        </row>
        <row r="410">
          <cell r="B410">
            <v>180210</v>
          </cell>
          <cell r="C410" t="str">
            <v xml:space="preserve">Mon Brickwall  Total 150 mm. Thk. H 1.00 m. including all necessary stiffenner and lintels plastering  and Paint  at Roof Deck. </v>
          </cell>
          <cell r="D410">
            <v>180210</v>
          </cell>
          <cell r="E410" t="str">
            <v>m2</v>
          </cell>
          <cell r="F410">
            <v>765</v>
          </cell>
          <cell r="G410">
            <v>490</v>
          </cell>
          <cell r="H410">
            <v>790</v>
          </cell>
          <cell r="I410">
            <v>505</v>
          </cell>
          <cell r="J410">
            <v>1.03</v>
          </cell>
        </row>
        <row r="411">
          <cell r="B411">
            <v>180211</v>
          </cell>
          <cell r="C411" t="str">
            <v>ฝาเปิดสแตนเลสพร้อมบันไดลิงเหล็ก ชั้นหลังคา</v>
          </cell>
          <cell r="D411">
            <v>180211</v>
          </cell>
          <cell r="E411" t="str">
            <v>Set</v>
          </cell>
          <cell r="F411">
            <v>4050</v>
          </cell>
          <cell r="G411">
            <v>500</v>
          </cell>
          <cell r="H411">
            <v>4175</v>
          </cell>
          <cell r="I411">
            <v>515</v>
          </cell>
          <cell r="J411">
            <v>1.03</v>
          </cell>
        </row>
        <row r="412">
          <cell r="B412">
            <v>180212</v>
          </cell>
          <cell r="C412" t="str">
            <v xml:space="preserve">Filter Fabric </v>
          </cell>
          <cell r="D412">
            <v>180212</v>
          </cell>
          <cell r="E412" t="str">
            <v>m2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1.03</v>
          </cell>
        </row>
        <row r="413">
          <cell r="B413">
            <v>180213</v>
          </cell>
          <cell r="D413">
            <v>180213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1.03</v>
          </cell>
        </row>
        <row r="414">
          <cell r="B414">
            <v>180214</v>
          </cell>
          <cell r="D414">
            <v>180214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1.03</v>
          </cell>
        </row>
        <row r="415">
          <cell r="B415">
            <v>180215</v>
          </cell>
          <cell r="D415">
            <v>180215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1.03</v>
          </cell>
        </row>
        <row r="417">
          <cell r="B417">
            <v>190000</v>
          </cell>
        </row>
        <row r="418">
          <cell r="B418">
            <v>190101</v>
          </cell>
          <cell r="D418">
            <v>190101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1.03</v>
          </cell>
        </row>
        <row r="419">
          <cell r="B419">
            <v>190102</v>
          </cell>
          <cell r="D419">
            <v>190102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1.03</v>
          </cell>
        </row>
        <row r="420">
          <cell r="B420">
            <v>190103</v>
          </cell>
          <cell r="D420">
            <v>190103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1.03</v>
          </cell>
        </row>
        <row r="421">
          <cell r="B421">
            <v>190104</v>
          </cell>
          <cell r="D421">
            <v>190104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1.03</v>
          </cell>
        </row>
        <row r="422">
          <cell r="B422">
            <v>190105</v>
          </cell>
          <cell r="D422">
            <v>190105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1.03</v>
          </cell>
        </row>
        <row r="423">
          <cell r="B423">
            <v>190106</v>
          </cell>
          <cell r="D423">
            <v>190106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1.03</v>
          </cell>
        </row>
        <row r="425">
          <cell r="B425">
            <v>200000</v>
          </cell>
          <cell r="C425" t="str">
            <v>External and Site Works.</v>
          </cell>
        </row>
        <row r="426">
          <cell r="B426">
            <v>200100</v>
          </cell>
          <cell r="C426" t="str">
            <v>Garbage House</v>
          </cell>
          <cell r="H426">
            <v>0</v>
          </cell>
          <cell r="I426">
            <v>0</v>
          </cell>
          <cell r="J426">
            <v>1.03</v>
          </cell>
        </row>
        <row r="427">
          <cell r="B427">
            <v>200101</v>
          </cell>
          <cell r="C427" t="str">
            <v>Floor, Polished Cement finish</v>
          </cell>
          <cell r="D427">
            <v>200101</v>
          </cell>
          <cell r="E427" t="str">
            <v>m2</v>
          </cell>
          <cell r="F427">
            <v>30</v>
          </cell>
          <cell r="G427">
            <v>30</v>
          </cell>
          <cell r="H427">
            <v>35</v>
          </cell>
          <cell r="I427">
            <v>35</v>
          </cell>
          <cell r="J427">
            <v>1.03</v>
          </cell>
        </row>
        <row r="428">
          <cell r="B428">
            <v>200102</v>
          </cell>
          <cell r="C428" t="str">
            <v>Wall,  Column cement and and sand plaster Groove line  with paint finish</v>
          </cell>
          <cell r="D428">
            <v>200102</v>
          </cell>
          <cell r="E428" t="str">
            <v>m2</v>
          </cell>
          <cell r="F428">
            <v>200</v>
          </cell>
          <cell r="G428">
            <v>170</v>
          </cell>
          <cell r="H428">
            <v>210</v>
          </cell>
          <cell r="I428">
            <v>180</v>
          </cell>
          <cell r="J428">
            <v>1.03</v>
          </cell>
        </row>
        <row r="429">
          <cell r="B429">
            <v>200103</v>
          </cell>
          <cell r="C429" t="str">
            <v xml:space="preserve">Ceiling , cement and sand plaster </v>
          </cell>
          <cell r="D429">
            <v>200103</v>
          </cell>
          <cell r="E429" t="str">
            <v>m2</v>
          </cell>
          <cell r="F429">
            <v>100</v>
          </cell>
          <cell r="G429">
            <v>100</v>
          </cell>
          <cell r="H429">
            <v>105</v>
          </cell>
          <cell r="I429">
            <v>105</v>
          </cell>
          <cell r="J429">
            <v>1.03</v>
          </cell>
        </row>
        <row r="430">
          <cell r="B430">
            <v>200104</v>
          </cell>
          <cell r="C430" t="str">
            <v>Steel roller shutter  Door (Garbagel Room) Size 1.50WX1.70H m. as per detail on Dwg. A9-11</v>
          </cell>
          <cell r="D430">
            <v>200104</v>
          </cell>
          <cell r="E430" t="str">
            <v>no.</v>
          </cell>
          <cell r="F430">
            <v>9265</v>
          </cell>
          <cell r="G430">
            <v>1880</v>
          </cell>
          <cell r="H430">
            <v>9545</v>
          </cell>
          <cell r="I430">
            <v>1940</v>
          </cell>
          <cell r="J430">
            <v>1.03</v>
          </cell>
        </row>
        <row r="431">
          <cell r="B431">
            <v>200105</v>
          </cell>
          <cell r="C431" t="str">
            <v>Double Flush Hinge  door บานเปิดคู่ไม้อัดยางกันน้ำ 2 ด้าน ทำสีน้ำมันสีขาว  (size 1.20WX1.850H m. ) incl. Door Hardware as per detail on Dwg.A9-11</v>
          </cell>
          <cell r="D431">
            <v>200105</v>
          </cell>
          <cell r="E431" t="str">
            <v>no.</v>
          </cell>
          <cell r="F431">
            <v>5950</v>
          </cell>
          <cell r="G431">
            <v>1210</v>
          </cell>
          <cell r="H431">
            <v>6130</v>
          </cell>
          <cell r="I431">
            <v>1250</v>
          </cell>
          <cell r="J431">
            <v>1.03</v>
          </cell>
        </row>
        <row r="432">
          <cell r="B432">
            <v>200106</v>
          </cell>
          <cell r="C432" t="str">
            <v>Steel Coloum size 4"x4" w/Paint Finishes</v>
          </cell>
          <cell r="D432">
            <v>200106</v>
          </cell>
          <cell r="E432" t="str">
            <v>kg.</v>
          </cell>
          <cell r="F432">
            <v>33.10431654676259</v>
          </cell>
          <cell r="G432">
            <v>13.726618705035971</v>
          </cell>
          <cell r="H432">
            <v>35</v>
          </cell>
          <cell r="I432">
            <v>15</v>
          </cell>
          <cell r="J432">
            <v>1.03</v>
          </cell>
        </row>
        <row r="433">
          <cell r="B433">
            <v>200107</v>
          </cell>
          <cell r="C433" t="str">
            <v xml:space="preserve">โคร่งเคร่าเหล็ก  size  2"x4"  w/Paint Finishes </v>
          </cell>
          <cell r="D433">
            <v>200107</v>
          </cell>
          <cell r="E433" t="str">
            <v>kg.</v>
          </cell>
          <cell r="F433">
            <v>33.10431654676259</v>
          </cell>
          <cell r="G433">
            <v>13.726618705035971</v>
          </cell>
          <cell r="H433">
            <v>35</v>
          </cell>
          <cell r="I433">
            <v>15</v>
          </cell>
          <cell r="J433">
            <v>1.03</v>
          </cell>
        </row>
        <row r="434">
          <cell r="B434">
            <v>200108</v>
          </cell>
          <cell r="C434" t="str">
            <v>ระแนงไม้ Conwood Size 1/2"x3"ตีเว้นร่อง 2" w/Paint Finishes</v>
          </cell>
          <cell r="D434">
            <v>200108</v>
          </cell>
          <cell r="E434" t="str">
            <v>m2</v>
          </cell>
          <cell r="F434">
            <v>340</v>
          </cell>
          <cell r="G434">
            <v>200</v>
          </cell>
          <cell r="H434">
            <v>355</v>
          </cell>
          <cell r="I434">
            <v>210</v>
          </cell>
          <cell r="J434">
            <v>1.03</v>
          </cell>
        </row>
        <row r="435">
          <cell r="B435">
            <v>200109</v>
          </cell>
          <cell r="D435">
            <v>200109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1.03</v>
          </cell>
        </row>
        <row r="436">
          <cell r="B436">
            <v>200110</v>
          </cell>
          <cell r="D436">
            <v>200110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1.03</v>
          </cell>
        </row>
        <row r="437">
          <cell r="B437">
            <v>200200</v>
          </cell>
          <cell r="C437" t="str">
            <v>Fence</v>
          </cell>
          <cell r="D437">
            <v>200200</v>
          </cell>
          <cell r="H437">
            <v>0</v>
          </cell>
          <cell r="I437">
            <v>0</v>
          </cell>
          <cell r="J437">
            <v>1.03</v>
          </cell>
        </row>
        <row r="438">
          <cell r="B438">
            <v>200201</v>
          </cell>
          <cell r="C438" t="str">
            <v xml:space="preserve">Block Wall Total 200 mm. Thk  Thk.including all necessary stiffenner and lintels </v>
          </cell>
          <cell r="D438">
            <v>200201</v>
          </cell>
          <cell r="E438" t="str">
            <v>m2</v>
          </cell>
          <cell r="F438">
            <v>610</v>
          </cell>
          <cell r="G438">
            <v>230</v>
          </cell>
          <cell r="H438">
            <v>630</v>
          </cell>
          <cell r="I438">
            <v>240</v>
          </cell>
          <cell r="J438">
            <v>1.03</v>
          </cell>
        </row>
        <row r="439">
          <cell r="B439">
            <v>200202</v>
          </cell>
          <cell r="C439" t="str">
            <v>Plaster and Groove lines  ผนังฉาบปูนเซอะร่อง  1 ด้าน</v>
          </cell>
          <cell r="D439">
            <v>200202</v>
          </cell>
          <cell r="E439" t="str">
            <v>m2</v>
          </cell>
          <cell r="F439">
            <v>100</v>
          </cell>
          <cell r="G439">
            <v>135</v>
          </cell>
          <cell r="H439">
            <v>105</v>
          </cell>
          <cell r="I439">
            <v>140</v>
          </cell>
          <cell r="J439">
            <v>1.03</v>
          </cell>
        </row>
        <row r="440">
          <cell r="B440">
            <v>200203</v>
          </cell>
          <cell r="C440" t="str">
            <v>PVC เส้น ขนาด 1"x2" สีน้ำตาล ทุกระยะ 0.15 ม.</v>
          </cell>
          <cell r="D440">
            <v>200203</v>
          </cell>
          <cell r="E440" t="str">
            <v>m</v>
          </cell>
          <cell r="F440">
            <v>273</v>
          </cell>
          <cell r="G440">
            <v>30</v>
          </cell>
          <cell r="H440">
            <v>285</v>
          </cell>
          <cell r="I440">
            <v>35</v>
          </cell>
          <cell r="J440">
            <v>1.03</v>
          </cell>
        </row>
        <row r="441">
          <cell r="B441">
            <v>200204</v>
          </cell>
          <cell r="C441" t="str">
            <v>PVC APACE  เส้นร่อง  ขนาด 10 มม. ทุกระยะห่าง  0.30 ม.</v>
          </cell>
          <cell r="D441">
            <v>200204</v>
          </cell>
          <cell r="E441" t="str">
            <v>m</v>
          </cell>
          <cell r="F441">
            <v>7</v>
          </cell>
          <cell r="G441">
            <v>7</v>
          </cell>
          <cell r="H441">
            <v>10</v>
          </cell>
          <cell r="I441">
            <v>10</v>
          </cell>
          <cell r="J441">
            <v>1.03</v>
          </cell>
        </row>
        <row r="442">
          <cell r="B442">
            <v>200205</v>
          </cell>
          <cell r="C442" t="str">
            <v>Kensai Ceramic Tite Wall   Finishes รุ่น GF-208 สี  Gray Leaden</v>
          </cell>
          <cell r="D442">
            <v>200205</v>
          </cell>
          <cell r="E442" t="str">
            <v>m2</v>
          </cell>
          <cell r="F442">
            <v>890</v>
          </cell>
          <cell r="G442">
            <v>265</v>
          </cell>
          <cell r="H442">
            <v>920</v>
          </cell>
          <cell r="I442">
            <v>275</v>
          </cell>
          <cell r="J442">
            <v>1.03</v>
          </cell>
        </row>
        <row r="443">
          <cell r="B443">
            <v>200206</v>
          </cell>
          <cell r="C443" t="str">
            <v xml:space="preserve">Grey Garnite tite Size 0.30x0.80 mm.  20 mm. thk .Floor finishes แกรนิตภายในประเทศผิวสกัดหยาบ </v>
          </cell>
          <cell r="D443">
            <v>200206</v>
          </cell>
          <cell r="E443" t="str">
            <v>m2</v>
          </cell>
          <cell r="F443">
            <v>1290</v>
          </cell>
          <cell r="G443">
            <v>535</v>
          </cell>
          <cell r="H443">
            <v>1330</v>
          </cell>
          <cell r="I443">
            <v>555</v>
          </cell>
          <cell r="J443">
            <v>1.03</v>
          </cell>
        </row>
        <row r="444">
          <cell r="B444">
            <v>200207</v>
          </cell>
          <cell r="C444" t="str">
            <v>ขอบผิวทรายล้าง(ทรายละเอียด)</v>
          </cell>
          <cell r="D444">
            <v>200207</v>
          </cell>
          <cell r="E444" t="str">
            <v>m2</v>
          </cell>
          <cell r="F444">
            <v>490</v>
          </cell>
          <cell r="G444">
            <v>0</v>
          </cell>
          <cell r="H444">
            <v>505</v>
          </cell>
          <cell r="I444">
            <v>0</v>
          </cell>
          <cell r="J444">
            <v>1.03</v>
          </cell>
        </row>
        <row r="445">
          <cell r="B445">
            <v>200208</v>
          </cell>
          <cell r="C445" t="str">
            <v>Greentinted Tempered  Glass 12 mm. thk.</v>
          </cell>
          <cell r="D445">
            <v>200208</v>
          </cell>
          <cell r="E445" t="str">
            <v>m.</v>
          </cell>
          <cell r="F445">
            <v>1522.5</v>
          </cell>
          <cell r="G445">
            <v>105</v>
          </cell>
          <cell r="H445">
            <v>1570</v>
          </cell>
          <cell r="I445">
            <v>110</v>
          </cell>
          <cell r="J445">
            <v>1.03</v>
          </cell>
        </row>
        <row r="446">
          <cell r="B446">
            <v>200209</v>
          </cell>
          <cell r="C446" t="str">
            <v>Steel I-Beam  Size 125x75x5.5 mm. w/Paint Finishes</v>
          </cell>
          <cell r="D446">
            <v>200209</v>
          </cell>
          <cell r="E446" t="str">
            <v>m.</v>
          </cell>
          <cell r="F446">
            <v>483.00000000000006</v>
          </cell>
          <cell r="G446">
            <v>225.40000000000003</v>
          </cell>
          <cell r="H446">
            <v>500</v>
          </cell>
          <cell r="I446">
            <v>235</v>
          </cell>
          <cell r="J446">
            <v>1.03</v>
          </cell>
        </row>
        <row r="447">
          <cell r="B447">
            <v>200210</v>
          </cell>
          <cell r="C447" t="str">
            <v>Paint finishes  for RC Roof</v>
          </cell>
          <cell r="D447">
            <v>200210</v>
          </cell>
          <cell r="E447" t="str">
            <v>m2</v>
          </cell>
          <cell r="F447">
            <v>60</v>
          </cell>
          <cell r="G447">
            <v>30</v>
          </cell>
          <cell r="H447">
            <v>65</v>
          </cell>
          <cell r="I447">
            <v>35</v>
          </cell>
          <cell r="J447">
            <v>1.03</v>
          </cell>
        </row>
        <row r="448">
          <cell r="B448">
            <v>200211</v>
          </cell>
          <cell r="D448">
            <v>200211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1.03</v>
          </cell>
        </row>
        <row r="449">
          <cell r="B449">
            <v>200212</v>
          </cell>
          <cell r="D449">
            <v>200212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1.03</v>
          </cell>
        </row>
        <row r="450">
          <cell r="B450">
            <v>200213</v>
          </cell>
          <cell r="D450">
            <v>200213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1.03</v>
          </cell>
        </row>
        <row r="451">
          <cell r="B451">
            <v>200214</v>
          </cell>
          <cell r="D451">
            <v>200214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1.03</v>
          </cell>
        </row>
        <row r="452">
          <cell r="B452">
            <v>200215</v>
          </cell>
          <cell r="D452">
            <v>200215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1.03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DETAIL "/>
    </sheetNames>
    <sheetDataSet>
      <sheetData sheetId="0"/>
      <sheetData sheetId="1" refreshError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/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/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/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Data"/>
      <sheetName val="Unit Cost"/>
      <sheetName val="Material"/>
      <sheetName val="Break Down."/>
      <sheetName val="Sheet3"/>
    </sheetNames>
    <sheetDataSet>
      <sheetData sheetId="0" refreshError="1">
        <row r="5">
          <cell r="C5" t="str">
            <v>Area</v>
          </cell>
        </row>
        <row r="6">
          <cell r="C6" t="str">
            <v>จำนวน/หลัง</v>
          </cell>
        </row>
        <row r="7">
          <cell r="B7" t="str">
            <v>Code</v>
          </cell>
          <cell r="C7" t="str">
            <v>Structure</v>
          </cell>
        </row>
        <row r="8">
          <cell r="B8">
            <v>20000</v>
          </cell>
          <cell r="C8" t="str">
            <v>Pile</v>
          </cell>
        </row>
        <row r="9">
          <cell r="B9">
            <v>20101</v>
          </cell>
          <cell r="D9">
            <v>20101</v>
          </cell>
          <cell r="H9">
            <v>0</v>
          </cell>
          <cell r="I9">
            <v>0</v>
          </cell>
          <cell r="J9">
            <v>1.05</v>
          </cell>
        </row>
        <row r="10">
          <cell r="B10">
            <v>20102</v>
          </cell>
          <cell r="D10">
            <v>20102</v>
          </cell>
          <cell r="H10">
            <v>0</v>
          </cell>
          <cell r="I10">
            <v>0</v>
          </cell>
          <cell r="J10">
            <v>1.05</v>
          </cell>
        </row>
        <row r="11">
          <cell r="B11">
            <v>20103</v>
          </cell>
          <cell r="D11">
            <v>20103</v>
          </cell>
          <cell r="H11">
            <v>0</v>
          </cell>
          <cell r="I11">
            <v>0</v>
          </cell>
          <cell r="J11">
            <v>1.05</v>
          </cell>
        </row>
        <row r="13">
          <cell r="B13">
            <v>30000</v>
          </cell>
          <cell r="C13" t="str">
            <v>Earth Work</v>
          </cell>
        </row>
        <row r="14">
          <cell r="B14">
            <v>30101</v>
          </cell>
          <cell r="C14" t="str">
            <v>Excavation to pad footing.</v>
          </cell>
          <cell r="D14">
            <v>30101</v>
          </cell>
          <cell r="E14" t="str">
            <v>m3</v>
          </cell>
          <cell r="F14">
            <v>0</v>
          </cell>
          <cell r="G14">
            <v>90</v>
          </cell>
          <cell r="H14">
            <v>0</v>
          </cell>
          <cell r="I14">
            <v>95</v>
          </cell>
          <cell r="J14">
            <v>1.05</v>
          </cell>
        </row>
        <row r="15">
          <cell r="B15">
            <v>30102</v>
          </cell>
          <cell r="C15" t="str">
            <v xml:space="preserve">Backfill to pad footing. </v>
          </cell>
          <cell r="D15">
            <v>30102</v>
          </cell>
          <cell r="E15" t="str">
            <v>m3</v>
          </cell>
          <cell r="F15">
            <v>0</v>
          </cell>
          <cell r="G15">
            <v>85</v>
          </cell>
          <cell r="H15">
            <v>0</v>
          </cell>
          <cell r="I15">
            <v>90</v>
          </cell>
          <cell r="J15">
            <v>1.05</v>
          </cell>
        </row>
        <row r="16">
          <cell r="B16">
            <v>30103</v>
          </cell>
          <cell r="C16" t="str">
            <v>100mm thick Compacted sand.</v>
          </cell>
          <cell r="D16">
            <v>30103</v>
          </cell>
          <cell r="E16" t="str">
            <v>m3</v>
          </cell>
          <cell r="F16">
            <v>600</v>
          </cell>
          <cell r="G16">
            <v>80</v>
          </cell>
          <cell r="H16">
            <v>630</v>
          </cell>
          <cell r="I16">
            <v>85</v>
          </cell>
          <cell r="J16">
            <v>1.05</v>
          </cell>
        </row>
        <row r="17">
          <cell r="B17">
            <v>30104</v>
          </cell>
          <cell r="C17" t="str">
            <v>100mm thick Compacted  Crushed Rock.</v>
          </cell>
          <cell r="D17">
            <v>30104</v>
          </cell>
          <cell r="E17" t="str">
            <v>m2</v>
          </cell>
          <cell r="F17">
            <v>75</v>
          </cell>
          <cell r="G17">
            <v>15</v>
          </cell>
          <cell r="H17">
            <v>80</v>
          </cell>
          <cell r="I17">
            <v>20</v>
          </cell>
          <cell r="J17">
            <v>1.05</v>
          </cell>
        </row>
        <row r="18">
          <cell r="B18">
            <v>30105</v>
          </cell>
          <cell r="C18" t="str">
            <v>25.4 mm. Rock or 25.4 mm. Gravel Fill of 150 mm.Thk.</v>
          </cell>
          <cell r="D18">
            <v>30105</v>
          </cell>
          <cell r="E18" t="str">
            <v>m2</v>
          </cell>
          <cell r="F18">
            <v>75</v>
          </cell>
          <cell r="G18">
            <v>15</v>
          </cell>
          <cell r="H18">
            <v>80</v>
          </cell>
          <cell r="I18">
            <v>20</v>
          </cell>
          <cell r="J18">
            <v>1.05</v>
          </cell>
        </row>
        <row r="19">
          <cell r="B19">
            <v>30106</v>
          </cell>
          <cell r="C19" t="str">
            <v>Geotex Tile  Weight 140 g/m2</v>
          </cell>
          <cell r="D19">
            <v>30106</v>
          </cell>
          <cell r="E19" t="str">
            <v>m2</v>
          </cell>
          <cell r="F19">
            <v>23</v>
          </cell>
          <cell r="G19">
            <v>4</v>
          </cell>
          <cell r="H19">
            <v>25</v>
          </cell>
          <cell r="I19">
            <v>5</v>
          </cell>
          <cell r="J19">
            <v>1.05</v>
          </cell>
        </row>
        <row r="20">
          <cell r="B20">
            <v>30107</v>
          </cell>
          <cell r="C20" t="str">
            <v>Termites</v>
          </cell>
          <cell r="D20">
            <v>30107</v>
          </cell>
          <cell r="E20" t="str">
            <v>m2</v>
          </cell>
          <cell r="F20">
            <v>135</v>
          </cell>
          <cell r="G20">
            <v>0</v>
          </cell>
          <cell r="H20">
            <v>145</v>
          </cell>
          <cell r="I20">
            <v>0</v>
          </cell>
          <cell r="J20">
            <v>1.05</v>
          </cell>
        </row>
        <row r="22">
          <cell r="B22">
            <v>40000</v>
          </cell>
          <cell r="C22" t="str">
            <v>Concrete Work</v>
          </cell>
        </row>
        <row r="23">
          <cell r="B23">
            <v>40101</v>
          </cell>
          <cell r="C23" t="str">
            <v>Lean Concrete 150 Ksc. (Cylinder Test)</v>
          </cell>
          <cell r="D23">
            <v>40101</v>
          </cell>
          <cell r="H23">
            <v>0</v>
          </cell>
          <cell r="I23">
            <v>0</v>
          </cell>
          <cell r="J23">
            <v>1.05</v>
          </cell>
        </row>
        <row r="24">
          <cell r="B24">
            <v>40102</v>
          </cell>
          <cell r="C24" t="str">
            <v>50mm thick lean concrete to pad footing.</v>
          </cell>
          <cell r="D24">
            <v>40102</v>
          </cell>
          <cell r="E24" t="str">
            <v>m3</v>
          </cell>
          <cell r="F24">
            <v>1785</v>
          </cell>
          <cell r="G24">
            <v>350</v>
          </cell>
          <cell r="H24">
            <v>1875</v>
          </cell>
          <cell r="I24">
            <v>370</v>
          </cell>
          <cell r="J24">
            <v>1.05</v>
          </cell>
        </row>
        <row r="25">
          <cell r="B25">
            <v>40103</v>
          </cell>
          <cell r="C25" t="str">
            <v>50mm thick lean concrete to ground slabs.</v>
          </cell>
          <cell r="D25">
            <v>40103</v>
          </cell>
          <cell r="E25" t="str">
            <v>m3</v>
          </cell>
          <cell r="F25">
            <v>1785</v>
          </cell>
          <cell r="G25">
            <v>300</v>
          </cell>
          <cell r="H25">
            <v>1875</v>
          </cell>
          <cell r="I25">
            <v>315</v>
          </cell>
          <cell r="J25">
            <v>1.05</v>
          </cell>
        </row>
        <row r="26">
          <cell r="B26">
            <v>40104</v>
          </cell>
          <cell r="C26" t="str">
            <v>Concrete 240 Ksc. (Cylinder Test)</v>
          </cell>
          <cell r="D26">
            <v>40104</v>
          </cell>
        </row>
        <row r="27">
          <cell r="B27">
            <v>40105</v>
          </cell>
          <cell r="C27" t="str">
            <v>Concrete in pad footing.</v>
          </cell>
          <cell r="D27">
            <v>40105</v>
          </cell>
          <cell r="E27" t="str">
            <v>m3</v>
          </cell>
          <cell r="F27">
            <v>1870</v>
          </cell>
          <cell r="G27">
            <v>350</v>
          </cell>
          <cell r="H27">
            <v>1965</v>
          </cell>
          <cell r="I27">
            <v>370</v>
          </cell>
          <cell r="J27">
            <v>1.05</v>
          </cell>
        </row>
        <row r="28">
          <cell r="B28">
            <v>40106</v>
          </cell>
          <cell r="C28" t="str">
            <v>Concrete in columns.</v>
          </cell>
          <cell r="D28">
            <v>40106</v>
          </cell>
          <cell r="E28" t="str">
            <v>m3</v>
          </cell>
          <cell r="F28">
            <v>1870</v>
          </cell>
          <cell r="G28">
            <v>300</v>
          </cell>
          <cell r="H28">
            <v>1965</v>
          </cell>
          <cell r="I28">
            <v>315</v>
          </cell>
          <cell r="J28">
            <v>1.05</v>
          </cell>
        </row>
        <row r="29">
          <cell r="B29">
            <v>40107</v>
          </cell>
          <cell r="C29" t="str">
            <v>Concrete in beams.</v>
          </cell>
          <cell r="D29">
            <v>40107</v>
          </cell>
          <cell r="E29" t="str">
            <v>m3</v>
          </cell>
          <cell r="F29">
            <v>1870</v>
          </cell>
          <cell r="G29">
            <v>300</v>
          </cell>
          <cell r="H29">
            <v>1965</v>
          </cell>
          <cell r="I29">
            <v>315</v>
          </cell>
          <cell r="J29">
            <v>1.05</v>
          </cell>
        </row>
        <row r="30">
          <cell r="B30">
            <v>40108</v>
          </cell>
          <cell r="C30" t="str">
            <v>Concrete in slabs.</v>
          </cell>
          <cell r="D30">
            <v>40108</v>
          </cell>
          <cell r="E30" t="str">
            <v>m3</v>
          </cell>
          <cell r="F30">
            <v>1870</v>
          </cell>
          <cell r="G30">
            <v>300</v>
          </cell>
          <cell r="H30">
            <v>1965</v>
          </cell>
          <cell r="I30">
            <v>315</v>
          </cell>
          <cell r="J30">
            <v>1.05</v>
          </cell>
        </row>
        <row r="31">
          <cell r="B31">
            <v>40109</v>
          </cell>
          <cell r="C31" t="str">
            <v>Concrete in roof slabs.</v>
          </cell>
          <cell r="D31">
            <v>40109</v>
          </cell>
          <cell r="E31" t="str">
            <v>m3</v>
          </cell>
          <cell r="F31">
            <v>2075</v>
          </cell>
          <cell r="G31">
            <v>300</v>
          </cell>
          <cell r="H31">
            <v>2180</v>
          </cell>
          <cell r="I31">
            <v>315</v>
          </cell>
          <cell r="J31">
            <v>1.05</v>
          </cell>
        </row>
        <row r="32">
          <cell r="B32">
            <v>40110</v>
          </cell>
          <cell r="C32" t="str">
            <v>Concrete in wall.</v>
          </cell>
          <cell r="D32">
            <v>40110</v>
          </cell>
          <cell r="E32" t="str">
            <v>m3</v>
          </cell>
          <cell r="F32">
            <v>2075</v>
          </cell>
          <cell r="G32">
            <v>350</v>
          </cell>
          <cell r="H32">
            <v>2180</v>
          </cell>
          <cell r="I32">
            <v>370</v>
          </cell>
          <cell r="J32">
            <v>1.05</v>
          </cell>
        </row>
        <row r="33">
          <cell r="B33">
            <v>40111</v>
          </cell>
          <cell r="C33" t="str">
            <v>Concrete in staircases</v>
          </cell>
          <cell r="D33">
            <v>40111</v>
          </cell>
          <cell r="E33" t="str">
            <v>m3</v>
          </cell>
          <cell r="F33">
            <v>1870</v>
          </cell>
          <cell r="G33">
            <v>350</v>
          </cell>
          <cell r="H33">
            <v>1965</v>
          </cell>
          <cell r="I33">
            <v>370</v>
          </cell>
          <cell r="J33">
            <v>1.05</v>
          </cell>
        </row>
        <row r="34">
          <cell r="B34">
            <v>40112</v>
          </cell>
          <cell r="C34" t="str">
            <v>Concrete 350 Ksc. (Cylinder Test)</v>
          </cell>
          <cell r="D34">
            <v>40112</v>
          </cell>
          <cell r="H34">
            <v>0</v>
          </cell>
          <cell r="I34">
            <v>0</v>
          </cell>
          <cell r="J34">
            <v>1.05</v>
          </cell>
        </row>
        <row r="35">
          <cell r="B35">
            <v>40113</v>
          </cell>
          <cell r="C35" t="str">
            <v>Concrete in swimming pool slab.</v>
          </cell>
          <cell r="D35">
            <v>40113</v>
          </cell>
          <cell r="E35" t="str">
            <v>m3</v>
          </cell>
          <cell r="F35">
            <v>2328</v>
          </cell>
          <cell r="G35">
            <v>300</v>
          </cell>
          <cell r="H35">
            <v>2445</v>
          </cell>
          <cell r="I35">
            <v>315</v>
          </cell>
          <cell r="J35">
            <v>1.05</v>
          </cell>
        </row>
        <row r="36">
          <cell r="B36">
            <v>40114</v>
          </cell>
          <cell r="C36" t="str">
            <v>Concrete in swimming pool wall.</v>
          </cell>
          <cell r="D36">
            <v>40114</v>
          </cell>
          <cell r="E36" t="str">
            <v>m3</v>
          </cell>
          <cell r="F36">
            <v>2328</v>
          </cell>
          <cell r="G36">
            <v>350</v>
          </cell>
          <cell r="H36">
            <v>2445</v>
          </cell>
          <cell r="I36">
            <v>370</v>
          </cell>
          <cell r="J36">
            <v>1.05</v>
          </cell>
        </row>
        <row r="37">
          <cell r="B37">
            <v>40115</v>
          </cell>
          <cell r="C37" t="str">
            <v>Waterproof System.</v>
          </cell>
          <cell r="D37">
            <v>40115</v>
          </cell>
          <cell r="H37">
            <v>0</v>
          </cell>
          <cell r="I37">
            <v>0</v>
          </cell>
          <cell r="J37">
            <v>1.05</v>
          </cell>
        </row>
        <row r="38">
          <cell r="B38">
            <v>40116</v>
          </cell>
          <cell r="C38" t="str">
            <v>Water Stop  8"</v>
          </cell>
          <cell r="D38">
            <v>40116</v>
          </cell>
          <cell r="E38" t="str">
            <v>m</v>
          </cell>
          <cell r="F38">
            <v>250</v>
          </cell>
          <cell r="G38">
            <v>45</v>
          </cell>
          <cell r="H38">
            <v>265</v>
          </cell>
          <cell r="I38">
            <v>50</v>
          </cell>
          <cell r="J38">
            <v>1.05</v>
          </cell>
        </row>
        <row r="39">
          <cell r="B39">
            <v>40117</v>
          </cell>
          <cell r="C39" t="str">
            <v>Waterproof System</v>
          </cell>
          <cell r="D39">
            <v>40117</v>
          </cell>
          <cell r="E39" t="str">
            <v>m2</v>
          </cell>
          <cell r="F39">
            <v>150</v>
          </cell>
          <cell r="G39">
            <v>20</v>
          </cell>
          <cell r="H39">
            <v>160</v>
          </cell>
          <cell r="I39">
            <v>25</v>
          </cell>
          <cell r="J39">
            <v>1.05</v>
          </cell>
        </row>
        <row r="40">
          <cell r="B40">
            <v>40118</v>
          </cell>
          <cell r="C40" t="str">
            <v>Waterproof Membrane</v>
          </cell>
          <cell r="D40">
            <v>40118</v>
          </cell>
          <cell r="E40" t="str">
            <v>m2</v>
          </cell>
          <cell r="F40">
            <v>220</v>
          </cell>
          <cell r="G40">
            <v>30</v>
          </cell>
          <cell r="H40">
            <v>235</v>
          </cell>
          <cell r="I40">
            <v>35</v>
          </cell>
          <cell r="J40">
            <v>1.05</v>
          </cell>
        </row>
        <row r="41">
          <cell r="B41">
            <v>40119</v>
          </cell>
          <cell r="C41" t="str">
            <v>PE. Sheet   Underground Floor</v>
          </cell>
          <cell r="D41">
            <v>40119</v>
          </cell>
          <cell r="E41" t="str">
            <v>m2</v>
          </cell>
          <cell r="F41">
            <v>25</v>
          </cell>
          <cell r="G41">
            <v>5</v>
          </cell>
          <cell r="H41">
            <v>30</v>
          </cell>
          <cell r="I41">
            <v>10</v>
          </cell>
          <cell r="J41">
            <v>1.05</v>
          </cell>
        </row>
        <row r="42">
          <cell r="B42">
            <v>40120</v>
          </cell>
          <cell r="C42" t="str">
            <v>Fosroc Nitoproof 600</v>
          </cell>
          <cell r="D42">
            <v>40120</v>
          </cell>
          <cell r="E42" t="str">
            <v>m2</v>
          </cell>
          <cell r="F42">
            <v>380</v>
          </cell>
          <cell r="G42">
            <v>0</v>
          </cell>
          <cell r="H42">
            <v>400</v>
          </cell>
          <cell r="I42">
            <v>0</v>
          </cell>
          <cell r="J42">
            <v>1.05</v>
          </cell>
        </row>
        <row r="43">
          <cell r="B43">
            <v>40121</v>
          </cell>
          <cell r="C43" t="str">
            <v>Fosroc Nitoproof CM210</v>
          </cell>
          <cell r="D43">
            <v>40121</v>
          </cell>
          <cell r="E43" t="str">
            <v>m2</v>
          </cell>
          <cell r="F43">
            <v>250</v>
          </cell>
          <cell r="G43">
            <v>0</v>
          </cell>
          <cell r="H43">
            <v>265</v>
          </cell>
          <cell r="I43">
            <v>0</v>
          </cell>
          <cell r="J43">
            <v>1.05</v>
          </cell>
        </row>
        <row r="44">
          <cell r="B44">
            <v>40122</v>
          </cell>
          <cell r="C44" t="str">
            <v>Fosroc Brusbond FLX111</v>
          </cell>
          <cell r="D44">
            <v>40122</v>
          </cell>
          <cell r="E44" t="str">
            <v>m2</v>
          </cell>
          <cell r="F44">
            <v>260</v>
          </cell>
          <cell r="G44">
            <v>0</v>
          </cell>
          <cell r="H44">
            <v>275</v>
          </cell>
          <cell r="I44">
            <v>0</v>
          </cell>
          <cell r="J44">
            <v>1.05</v>
          </cell>
        </row>
        <row r="47">
          <cell r="B47">
            <v>50000</v>
          </cell>
          <cell r="C47" t="str">
            <v>Formwork</v>
          </cell>
        </row>
        <row r="48">
          <cell r="B48">
            <v>50101</v>
          </cell>
          <cell r="C48" t="str">
            <v>Formwork to sides of pad footing.</v>
          </cell>
          <cell r="D48">
            <v>50101</v>
          </cell>
          <cell r="E48" t="str">
            <v>m2</v>
          </cell>
          <cell r="F48">
            <v>200</v>
          </cell>
          <cell r="G48">
            <v>100</v>
          </cell>
          <cell r="H48">
            <v>210</v>
          </cell>
          <cell r="I48">
            <v>105</v>
          </cell>
          <cell r="J48">
            <v>1.05</v>
          </cell>
        </row>
        <row r="49">
          <cell r="B49">
            <v>50102</v>
          </cell>
          <cell r="C49" t="str">
            <v>Formwork to sides of columns.</v>
          </cell>
          <cell r="D49">
            <v>50102</v>
          </cell>
          <cell r="E49" t="str">
            <v>m2</v>
          </cell>
          <cell r="F49">
            <v>200</v>
          </cell>
          <cell r="G49">
            <v>100</v>
          </cell>
          <cell r="H49">
            <v>210</v>
          </cell>
          <cell r="I49">
            <v>105</v>
          </cell>
          <cell r="J49">
            <v>1.05</v>
          </cell>
        </row>
        <row r="50">
          <cell r="B50">
            <v>50103</v>
          </cell>
          <cell r="C50" t="str">
            <v>Formwork to sides of beams.</v>
          </cell>
          <cell r="D50">
            <v>50103</v>
          </cell>
          <cell r="E50" t="str">
            <v>m2</v>
          </cell>
          <cell r="F50">
            <v>200</v>
          </cell>
          <cell r="G50">
            <v>100</v>
          </cell>
          <cell r="H50">
            <v>210</v>
          </cell>
          <cell r="I50">
            <v>105</v>
          </cell>
          <cell r="J50">
            <v>1.05</v>
          </cell>
        </row>
        <row r="51">
          <cell r="B51">
            <v>50104</v>
          </cell>
          <cell r="C51" t="str">
            <v>Formwork to sides of slabs.</v>
          </cell>
          <cell r="D51">
            <v>50104</v>
          </cell>
          <cell r="E51" t="str">
            <v>m2</v>
          </cell>
          <cell r="F51">
            <v>200</v>
          </cell>
          <cell r="G51">
            <v>100</v>
          </cell>
          <cell r="H51">
            <v>210</v>
          </cell>
          <cell r="I51">
            <v>105</v>
          </cell>
          <cell r="J51">
            <v>1.05</v>
          </cell>
        </row>
        <row r="52">
          <cell r="B52">
            <v>50105</v>
          </cell>
          <cell r="C52" t="str">
            <v>Formwork to sides of walls.</v>
          </cell>
          <cell r="D52">
            <v>50105</v>
          </cell>
          <cell r="E52" t="str">
            <v>m2</v>
          </cell>
          <cell r="F52">
            <v>250</v>
          </cell>
          <cell r="G52">
            <v>120</v>
          </cell>
          <cell r="H52">
            <v>265</v>
          </cell>
          <cell r="I52">
            <v>130</v>
          </cell>
          <cell r="J52">
            <v>1.05</v>
          </cell>
        </row>
        <row r="53">
          <cell r="B53">
            <v>50106</v>
          </cell>
          <cell r="C53" t="str">
            <v>Formwork to sides of Swimming pool wall</v>
          </cell>
          <cell r="D53">
            <v>50106</v>
          </cell>
          <cell r="E53" t="str">
            <v>m2</v>
          </cell>
          <cell r="F53">
            <v>250</v>
          </cell>
          <cell r="G53">
            <v>120</v>
          </cell>
          <cell r="H53">
            <v>265</v>
          </cell>
          <cell r="I53">
            <v>130</v>
          </cell>
          <cell r="J53">
            <v>1.05</v>
          </cell>
        </row>
        <row r="54">
          <cell r="B54">
            <v>50107</v>
          </cell>
          <cell r="C54" t="str">
            <v>Formwork to staircases</v>
          </cell>
          <cell r="D54">
            <v>50107</v>
          </cell>
          <cell r="E54" t="str">
            <v>m2</v>
          </cell>
          <cell r="F54">
            <v>250</v>
          </cell>
          <cell r="G54">
            <v>120</v>
          </cell>
          <cell r="H54">
            <v>265</v>
          </cell>
          <cell r="I54">
            <v>130</v>
          </cell>
          <cell r="J54">
            <v>1.05</v>
          </cell>
        </row>
        <row r="55">
          <cell r="B55">
            <v>50108</v>
          </cell>
          <cell r="C55" t="str">
            <v>Nail</v>
          </cell>
          <cell r="D55">
            <v>50108</v>
          </cell>
          <cell r="E55" t="str">
            <v>Kg</v>
          </cell>
          <cell r="F55">
            <v>45</v>
          </cell>
          <cell r="G55">
            <v>0</v>
          </cell>
          <cell r="H55">
            <v>50</v>
          </cell>
          <cell r="I55">
            <v>0</v>
          </cell>
          <cell r="J55">
            <v>1.05</v>
          </cell>
        </row>
        <row r="56">
          <cell r="B56">
            <v>50109</v>
          </cell>
          <cell r="C56" t="str">
            <v>150 mm high to sides of slab</v>
          </cell>
          <cell r="D56">
            <v>50109</v>
          </cell>
          <cell r="E56" t="str">
            <v>m</v>
          </cell>
          <cell r="H56">
            <v>0</v>
          </cell>
          <cell r="I56">
            <v>0</v>
          </cell>
          <cell r="J56">
            <v>1.05</v>
          </cell>
        </row>
        <row r="58">
          <cell r="B58">
            <v>60000</v>
          </cell>
          <cell r="C58" t="str">
            <v>งานเหล็กเสริม (SR24,SD30)</v>
          </cell>
        </row>
        <row r="59">
          <cell r="B59">
            <v>60101</v>
          </cell>
          <cell r="C59" t="str">
            <v>Reinforcement SR-24</v>
          </cell>
          <cell r="D59">
            <v>60101</v>
          </cell>
          <cell r="H59">
            <v>0</v>
          </cell>
          <cell r="I59">
            <v>0</v>
          </cell>
          <cell r="J59">
            <v>1.05</v>
          </cell>
        </row>
        <row r="60">
          <cell r="B60">
            <v>60102</v>
          </cell>
          <cell r="C60" t="str">
            <v>6mm Dia. in column.</v>
          </cell>
          <cell r="D60">
            <v>60102</v>
          </cell>
          <cell r="E60" t="str">
            <v>kg.</v>
          </cell>
          <cell r="F60">
            <v>26</v>
          </cell>
          <cell r="G60">
            <v>5</v>
          </cell>
          <cell r="H60">
            <v>27</v>
          </cell>
          <cell r="I60">
            <v>5</v>
          </cell>
          <cell r="J60">
            <v>1.05</v>
          </cell>
        </row>
        <row r="61">
          <cell r="B61">
            <v>60103</v>
          </cell>
          <cell r="C61" t="str">
            <v>6mm Dia. in beam.</v>
          </cell>
          <cell r="D61">
            <v>60103</v>
          </cell>
          <cell r="E61" t="str">
            <v>kg.</v>
          </cell>
          <cell r="F61">
            <v>26</v>
          </cell>
          <cell r="G61">
            <v>5</v>
          </cell>
          <cell r="H61">
            <v>27</v>
          </cell>
          <cell r="I61">
            <v>5</v>
          </cell>
          <cell r="J61">
            <v>1.05</v>
          </cell>
        </row>
        <row r="62">
          <cell r="B62">
            <v>60104</v>
          </cell>
          <cell r="C62" t="str">
            <v>6mm Dia. in staircases</v>
          </cell>
          <cell r="D62">
            <v>60104</v>
          </cell>
          <cell r="E62" t="str">
            <v>kg.</v>
          </cell>
          <cell r="F62">
            <v>26</v>
          </cell>
          <cell r="G62">
            <v>5</v>
          </cell>
          <cell r="H62">
            <v>27</v>
          </cell>
          <cell r="I62">
            <v>5</v>
          </cell>
          <cell r="J62">
            <v>1.05</v>
          </cell>
        </row>
        <row r="63">
          <cell r="B63">
            <v>60105</v>
          </cell>
          <cell r="C63" t="str">
            <v>9mm Dia. in pad footing.</v>
          </cell>
          <cell r="D63">
            <v>60105</v>
          </cell>
          <cell r="E63" t="str">
            <v>kg.</v>
          </cell>
          <cell r="F63">
            <v>25</v>
          </cell>
          <cell r="G63">
            <v>5</v>
          </cell>
          <cell r="H63">
            <v>26</v>
          </cell>
          <cell r="I63">
            <v>5</v>
          </cell>
          <cell r="J63">
            <v>1.05</v>
          </cell>
        </row>
        <row r="64">
          <cell r="B64">
            <v>60106</v>
          </cell>
          <cell r="C64" t="str">
            <v>9mm Dia. in column.</v>
          </cell>
          <cell r="D64">
            <v>60106</v>
          </cell>
          <cell r="E64" t="str">
            <v>kg.</v>
          </cell>
          <cell r="F64">
            <v>25</v>
          </cell>
          <cell r="G64">
            <v>5</v>
          </cell>
          <cell r="H64">
            <v>26</v>
          </cell>
          <cell r="I64">
            <v>5</v>
          </cell>
          <cell r="J64">
            <v>1.05</v>
          </cell>
        </row>
        <row r="65">
          <cell r="B65">
            <v>60107</v>
          </cell>
          <cell r="C65" t="str">
            <v>9mm Dia. in beam.</v>
          </cell>
          <cell r="D65">
            <v>60107</v>
          </cell>
          <cell r="E65" t="str">
            <v>kg.</v>
          </cell>
          <cell r="F65">
            <v>25</v>
          </cell>
          <cell r="G65">
            <v>5</v>
          </cell>
          <cell r="H65">
            <v>26</v>
          </cell>
          <cell r="I65">
            <v>5</v>
          </cell>
          <cell r="J65">
            <v>1.05</v>
          </cell>
        </row>
        <row r="66">
          <cell r="B66">
            <v>60108</v>
          </cell>
          <cell r="C66" t="str">
            <v>9mm Dia. in slab.</v>
          </cell>
          <cell r="D66">
            <v>60108</v>
          </cell>
          <cell r="E66" t="str">
            <v>kg.</v>
          </cell>
          <cell r="F66">
            <v>25</v>
          </cell>
          <cell r="G66">
            <v>5</v>
          </cell>
          <cell r="H66">
            <v>26</v>
          </cell>
          <cell r="I66">
            <v>5</v>
          </cell>
          <cell r="J66">
            <v>1.05</v>
          </cell>
        </row>
        <row r="67">
          <cell r="B67">
            <v>60109</v>
          </cell>
          <cell r="C67" t="str">
            <v>9mm Dia. in staircases.</v>
          </cell>
          <cell r="D67">
            <v>60109</v>
          </cell>
          <cell r="E67" t="str">
            <v>kg.</v>
          </cell>
          <cell r="F67">
            <v>25</v>
          </cell>
          <cell r="G67">
            <v>5</v>
          </cell>
          <cell r="H67">
            <v>26</v>
          </cell>
          <cell r="I67">
            <v>5</v>
          </cell>
          <cell r="J67">
            <v>1.05</v>
          </cell>
        </row>
        <row r="68">
          <cell r="B68">
            <v>60110</v>
          </cell>
          <cell r="C68" t="str">
            <v>Reinforcement SD-40</v>
          </cell>
          <cell r="D68">
            <v>60110</v>
          </cell>
          <cell r="H68">
            <v>0</v>
          </cell>
          <cell r="I68">
            <v>0</v>
          </cell>
          <cell r="J68">
            <v>1.05</v>
          </cell>
        </row>
        <row r="69">
          <cell r="B69">
            <v>60111</v>
          </cell>
          <cell r="C69" t="str">
            <v>12mm Dia. in pad footing.</v>
          </cell>
          <cell r="D69">
            <v>60111</v>
          </cell>
          <cell r="E69" t="str">
            <v>kg.</v>
          </cell>
          <cell r="F69">
            <v>25</v>
          </cell>
          <cell r="G69">
            <v>5</v>
          </cell>
          <cell r="H69">
            <v>26</v>
          </cell>
          <cell r="I69">
            <v>5</v>
          </cell>
          <cell r="J69">
            <v>1.05</v>
          </cell>
        </row>
        <row r="70">
          <cell r="B70">
            <v>60112</v>
          </cell>
          <cell r="C70" t="str">
            <v>12mm Dia. in beam.</v>
          </cell>
          <cell r="D70">
            <v>60112</v>
          </cell>
          <cell r="E70" t="str">
            <v>kg.</v>
          </cell>
          <cell r="F70">
            <v>25</v>
          </cell>
          <cell r="G70">
            <v>5</v>
          </cell>
          <cell r="H70">
            <v>26</v>
          </cell>
          <cell r="I70">
            <v>5</v>
          </cell>
          <cell r="J70">
            <v>1.05</v>
          </cell>
        </row>
        <row r="71">
          <cell r="B71">
            <v>60113</v>
          </cell>
          <cell r="C71" t="str">
            <v>12mm Dia. in slab.</v>
          </cell>
          <cell r="D71">
            <v>60113</v>
          </cell>
          <cell r="E71" t="str">
            <v>kg.</v>
          </cell>
          <cell r="F71">
            <v>25</v>
          </cell>
          <cell r="G71">
            <v>5</v>
          </cell>
          <cell r="H71">
            <v>26</v>
          </cell>
          <cell r="I71">
            <v>5</v>
          </cell>
          <cell r="J71">
            <v>1.05</v>
          </cell>
        </row>
        <row r="72">
          <cell r="B72">
            <v>60114</v>
          </cell>
          <cell r="C72" t="str">
            <v>12mm Dia. in wall.</v>
          </cell>
          <cell r="D72">
            <v>60114</v>
          </cell>
          <cell r="E72" t="str">
            <v>kg.</v>
          </cell>
          <cell r="F72">
            <v>25</v>
          </cell>
          <cell r="G72">
            <v>5</v>
          </cell>
          <cell r="H72">
            <v>26</v>
          </cell>
          <cell r="I72">
            <v>5</v>
          </cell>
          <cell r="J72">
            <v>1.05</v>
          </cell>
        </row>
        <row r="73">
          <cell r="B73">
            <v>60115</v>
          </cell>
          <cell r="C73" t="str">
            <v>12mm Dia. in staircases.</v>
          </cell>
          <cell r="D73">
            <v>60115</v>
          </cell>
          <cell r="E73" t="str">
            <v>kg.</v>
          </cell>
          <cell r="F73">
            <v>25</v>
          </cell>
          <cell r="G73">
            <v>5</v>
          </cell>
          <cell r="H73">
            <v>26</v>
          </cell>
          <cell r="I73">
            <v>5</v>
          </cell>
          <cell r="J73">
            <v>1.05</v>
          </cell>
        </row>
        <row r="74">
          <cell r="B74">
            <v>60116</v>
          </cell>
          <cell r="C74" t="str">
            <v>12mm Dia. in swimming pool slab.</v>
          </cell>
          <cell r="D74">
            <v>60116</v>
          </cell>
          <cell r="E74" t="str">
            <v>kg.</v>
          </cell>
          <cell r="F74">
            <v>25</v>
          </cell>
          <cell r="G74">
            <v>5</v>
          </cell>
          <cell r="H74">
            <v>26</v>
          </cell>
          <cell r="I74">
            <v>5</v>
          </cell>
          <cell r="J74">
            <v>1.05</v>
          </cell>
        </row>
        <row r="75">
          <cell r="B75">
            <v>60117</v>
          </cell>
          <cell r="C75" t="str">
            <v>12mm Dia. in swimming pool wall.</v>
          </cell>
          <cell r="D75">
            <v>60117</v>
          </cell>
          <cell r="E75" t="str">
            <v>kg.</v>
          </cell>
          <cell r="F75">
            <v>25</v>
          </cell>
          <cell r="G75">
            <v>5</v>
          </cell>
          <cell r="H75">
            <v>26</v>
          </cell>
          <cell r="I75">
            <v>5</v>
          </cell>
          <cell r="J75">
            <v>1.05</v>
          </cell>
        </row>
        <row r="76">
          <cell r="B76">
            <v>60118</v>
          </cell>
          <cell r="C76" t="str">
            <v>16mm Dia. in pad footing.</v>
          </cell>
          <cell r="D76">
            <v>60118</v>
          </cell>
          <cell r="E76" t="str">
            <v>kg.</v>
          </cell>
          <cell r="F76">
            <v>25</v>
          </cell>
          <cell r="G76">
            <v>5</v>
          </cell>
          <cell r="H76">
            <v>26</v>
          </cell>
          <cell r="I76">
            <v>5</v>
          </cell>
          <cell r="J76">
            <v>1.05</v>
          </cell>
        </row>
        <row r="77">
          <cell r="B77">
            <v>60119</v>
          </cell>
          <cell r="C77" t="str">
            <v>16mm Dia. in column.</v>
          </cell>
          <cell r="D77">
            <v>60119</v>
          </cell>
          <cell r="E77" t="str">
            <v>kg.</v>
          </cell>
          <cell r="F77">
            <v>25</v>
          </cell>
          <cell r="G77">
            <v>5</v>
          </cell>
          <cell r="H77">
            <v>26</v>
          </cell>
          <cell r="I77">
            <v>5</v>
          </cell>
          <cell r="J77">
            <v>1.05</v>
          </cell>
        </row>
        <row r="78">
          <cell r="B78">
            <v>60120</v>
          </cell>
          <cell r="C78" t="str">
            <v>16mm Dia. in beam.</v>
          </cell>
          <cell r="D78">
            <v>60120</v>
          </cell>
          <cell r="E78" t="str">
            <v>kg.</v>
          </cell>
          <cell r="F78">
            <v>25</v>
          </cell>
          <cell r="G78">
            <v>5</v>
          </cell>
          <cell r="H78">
            <v>26</v>
          </cell>
          <cell r="I78">
            <v>5</v>
          </cell>
          <cell r="J78">
            <v>1.05</v>
          </cell>
        </row>
        <row r="79">
          <cell r="B79">
            <v>60121</v>
          </cell>
          <cell r="C79" t="str">
            <v>16mm Dia. in slab.</v>
          </cell>
          <cell r="D79">
            <v>60121</v>
          </cell>
          <cell r="E79" t="str">
            <v>kg.</v>
          </cell>
          <cell r="F79">
            <v>25</v>
          </cell>
          <cell r="G79">
            <v>5</v>
          </cell>
          <cell r="H79">
            <v>26</v>
          </cell>
          <cell r="I79">
            <v>5</v>
          </cell>
          <cell r="J79">
            <v>1.05</v>
          </cell>
        </row>
        <row r="80">
          <cell r="B80">
            <v>60122</v>
          </cell>
          <cell r="C80" t="str">
            <v>16mm Dia. in wall.</v>
          </cell>
          <cell r="D80">
            <v>60122</v>
          </cell>
          <cell r="E80" t="str">
            <v>kg.</v>
          </cell>
          <cell r="F80">
            <v>25</v>
          </cell>
          <cell r="G80">
            <v>5</v>
          </cell>
          <cell r="H80">
            <v>26</v>
          </cell>
          <cell r="I80">
            <v>5</v>
          </cell>
          <cell r="J80">
            <v>1.05</v>
          </cell>
        </row>
        <row r="81">
          <cell r="B81">
            <v>60123</v>
          </cell>
          <cell r="C81" t="str">
            <v>16mm Dia. in staircases.</v>
          </cell>
          <cell r="D81">
            <v>60123</v>
          </cell>
          <cell r="E81" t="str">
            <v>kg.</v>
          </cell>
          <cell r="F81">
            <v>25</v>
          </cell>
          <cell r="G81">
            <v>5</v>
          </cell>
          <cell r="H81">
            <v>26</v>
          </cell>
          <cell r="I81">
            <v>5</v>
          </cell>
          <cell r="J81">
            <v>1.05</v>
          </cell>
        </row>
        <row r="82">
          <cell r="B82">
            <v>60124</v>
          </cell>
          <cell r="C82" t="str">
            <v>16mm Dia. in swimming pool slab.</v>
          </cell>
          <cell r="D82">
            <v>60124</v>
          </cell>
          <cell r="E82" t="str">
            <v>kg.</v>
          </cell>
          <cell r="F82">
            <v>25</v>
          </cell>
          <cell r="G82">
            <v>5</v>
          </cell>
          <cell r="H82">
            <v>26</v>
          </cell>
          <cell r="I82">
            <v>5</v>
          </cell>
          <cell r="J82">
            <v>1.05</v>
          </cell>
        </row>
        <row r="83">
          <cell r="B83">
            <v>60125</v>
          </cell>
          <cell r="C83" t="str">
            <v>16mm Dia. in swimming pool wall.</v>
          </cell>
          <cell r="D83">
            <v>60125</v>
          </cell>
          <cell r="E83" t="str">
            <v>kg.</v>
          </cell>
          <cell r="F83">
            <v>25</v>
          </cell>
          <cell r="G83">
            <v>5</v>
          </cell>
          <cell r="H83">
            <v>26</v>
          </cell>
          <cell r="I83">
            <v>5</v>
          </cell>
          <cell r="J83">
            <v>1.05</v>
          </cell>
        </row>
        <row r="84">
          <cell r="B84">
            <v>60126</v>
          </cell>
          <cell r="C84" t="str">
            <v>20mm Dia. in pad footing.</v>
          </cell>
          <cell r="D84">
            <v>60126</v>
          </cell>
          <cell r="E84" t="str">
            <v>kg.</v>
          </cell>
          <cell r="F84">
            <v>25</v>
          </cell>
          <cell r="G84">
            <v>5</v>
          </cell>
          <cell r="H84">
            <v>26</v>
          </cell>
          <cell r="I84">
            <v>5</v>
          </cell>
          <cell r="J84">
            <v>1.05</v>
          </cell>
        </row>
        <row r="85">
          <cell r="B85">
            <v>60127</v>
          </cell>
          <cell r="C85" t="str">
            <v>20mm Dia. in beam.</v>
          </cell>
          <cell r="D85">
            <v>60127</v>
          </cell>
          <cell r="E85" t="str">
            <v>kg.</v>
          </cell>
          <cell r="F85">
            <v>25</v>
          </cell>
          <cell r="G85">
            <v>5</v>
          </cell>
          <cell r="H85">
            <v>26</v>
          </cell>
          <cell r="I85">
            <v>5</v>
          </cell>
          <cell r="J85">
            <v>1.05</v>
          </cell>
        </row>
        <row r="86">
          <cell r="B86">
            <v>60128</v>
          </cell>
          <cell r="C86" t="str">
            <v>25mm Dia. in beam.</v>
          </cell>
          <cell r="D86">
            <v>60128</v>
          </cell>
          <cell r="E86" t="str">
            <v>kg.</v>
          </cell>
          <cell r="F86">
            <v>25</v>
          </cell>
          <cell r="G86">
            <v>5</v>
          </cell>
          <cell r="H86">
            <v>26</v>
          </cell>
          <cell r="I86">
            <v>5</v>
          </cell>
          <cell r="J86">
            <v>1.05</v>
          </cell>
        </row>
        <row r="87">
          <cell r="B87">
            <v>60129</v>
          </cell>
          <cell r="C87" t="str">
            <v>Tied Fixer</v>
          </cell>
          <cell r="D87">
            <v>60129</v>
          </cell>
          <cell r="E87" t="str">
            <v>kg.</v>
          </cell>
          <cell r="F87">
            <v>45</v>
          </cell>
          <cell r="G87">
            <v>0</v>
          </cell>
          <cell r="H87">
            <v>50</v>
          </cell>
          <cell r="I87">
            <v>0</v>
          </cell>
          <cell r="J87">
            <v>1.05</v>
          </cell>
        </row>
        <row r="88">
          <cell r="B88">
            <v>60130</v>
          </cell>
          <cell r="D88">
            <v>60130</v>
          </cell>
          <cell r="H88">
            <v>0</v>
          </cell>
          <cell r="I88">
            <v>0</v>
          </cell>
          <cell r="J88">
            <v>1.05</v>
          </cell>
        </row>
        <row r="90">
          <cell r="B90">
            <v>70000</v>
          </cell>
          <cell r="C90" t="str">
            <v>Stell Structure</v>
          </cell>
        </row>
        <row r="91">
          <cell r="B91">
            <v>70101</v>
          </cell>
          <cell r="C91" t="str">
            <v>Pipe Dia. 113.1 x 4.5 mm.   ( 12.20 kg./m.)</v>
          </cell>
          <cell r="D91">
            <v>70101</v>
          </cell>
          <cell r="E91" t="str">
            <v>kg.</v>
          </cell>
          <cell r="F91">
            <v>40</v>
          </cell>
          <cell r="G91">
            <v>10</v>
          </cell>
          <cell r="H91">
            <v>45</v>
          </cell>
          <cell r="I91">
            <v>15</v>
          </cell>
          <cell r="J91">
            <v>1.05</v>
          </cell>
        </row>
        <row r="92">
          <cell r="B92">
            <v>70102</v>
          </cell>
          <cell r="C92" t="str">
            <v>Pipe Dia. 138.7 x 6.0 mm.   ( 19.80 kg./m.)</v>
          </cell>
          <cell r="D92">
            <v>70102</v>
          </cell>
          <cell r="E92" t="str">
            <v>kg.</v>
          </cell>
          <cell r="F92">
            <v>40</v>
          </cell>
          <cell r="G92">
            <v>10</v>
          </cell>
          <cell r="H92">
            <v>45</v>
          </cell>
          <cell r="I92">
            <v>15</v>
          </cell>
          <cell r="J92">
            <v>1.05</v>
          </cell>
        </row>
        <row r="93">
          <cell r="B93">
            <v>70103</v>
          </cell>
          <cell r="C93" t="str">
            <v>Pipe Dia. 164.1 x 6.0 mm.   ( 23.60 kg./m.)</v>
          </cell>
          <cell r="D93">
            <v>70103</v>
          </cell>
          <cell r="E93" t="str">
            <v>kg.</v>
          </cell>
          <cell r="F93">
            <v>40</v>
          </cell>
          <cell r="G93">
            <v>10</v>
          </cell>
          <cell r="H93">
            <v>45</v>
          </cell>
          <cell r="I93">
            <v>15</v>
          </cell>
          <cell r="J93">
            <v>1.05</v>
          </cell>
        </row>
        <row r="94">
          <cell r="B94">
            <v>70104</v>
          </cell>
          <cell r="C94" t="str">
            <v>⎕ - 100 x 50 x 3.2 mm.   ( 7.01 kg./m.)</v>
          </cell>
          <cell r="D94">
            <v>70104</v>
          </cell>
          <cell r="E94" t="str">
            <v>kg.</v>
          </cell>
          <cell r="F94">
            <v>30</v>
          </cell>
          <cell r="G94">
            <v>8</v>
          </cell>
          <cell r="H94">
            <v>32</v>
          </cell>
          <cell r="I94">
            <v>10</v>
          </cell>
          <cell r="J94">
            <v>1.05</v>
          </cell>
        </row>
        <row r="95">
          <cell r="B95">
            <v>70105</v>
          </cell>
          <cell r="C95" t="str">
            <v>Steel Plate  16  mm.thk   ( 125.48 kg./m2 )</v>
          </cell>
          <cell r="D95">
            <v>70105</v>
          </cell>
          <cell r="E95" t="str">
            <v>kg.</v>
          </cell>
          <cell r="F95">
            <v>30</v>
          </cell>
          <cell r="G95">
            <v>8</v>
          </cell>
          <cell r="H95">
            <v>32</v>
          </cell>
          <cell r="I95">
            <v>10</v>
          </cell>
          <cell r="J95">
            <v>1.05</v>
          </cell>
        </row>
        <row r="96">
          <cell r="B96">
            <v>70106</v>
          </cell>
          <cell r="C96" t="str">
            <v>Steel Plate  12  mm.thk   (  94.11 kg./m2 )</v>
          </cell>
          <cell r="D96">
            <v>70106</v>
          </cell>
          <cell r="E96" t="str">
            <v>kg.</v>
          </cell>
          <cell r="F96">
            <v>30</v>
          </cell>
          <cell r="G96">
            <v>8</v>
          </cell>
          <cell r="H96">
            <v>32</v>
          </cell>
          <cell r="I96">
            <v>10</v>
          </cell>
          <cell r="J96">
            <v>1.05</v>
          </cell>
        </row>
        <row r="97">
          <cell r="B97">
            <v>70107</v>
          </cell>
          <cell r="C97" t="str">
            <v>Steel Plate  10  mm.thk   (  78.42 kg./m2 )</v>
          </cell>
          <cell r="D97">
            <v>70107</v>
          </cell>
          <cell r="E97" t="str">
            <v>kg.</v>
          </cell>
          <cell r="F97">
            <v>30</v>
          </cell>
          <cell r="G97">
            <v>8</v>
          </cell>
          <cell r="H97">
            <v>32</v>
          </cell>
          <cell r="I97">
            <v>10</v>
          </cell>
          <cell r="J97">
            <v>1.05</v>
          </cell>
        </row>
        <row r="98">
          <cell r="B98">
            <v>70108</v>
          </cell>
          <cell r="C98" t="str">
            <v>Steel Plate    8  mm.thk   (  57.89 kg./m2 )</v>
          </cell>
          <cell r="D98">
            <v>70108</v>
          </cell>
          <cell r="E98" t="str">
            <v>kg.</v>
          </cell>
          <cell r="F98">
            <v>30</v>
          </cell>
          <cell r="G98">
            <v>8</v>
          </cell>
          <cell r="H98">
            <v>32</v>
          </cell>
          <cell r="I98">
            <v>10</v>
          </cell>
          <cell r="J98">
            <v>1.05</v>
          </cell>
        </row>
        <row r="99">
          <cell r="B99">
            <v>70109</v>
          </cell>
          <cell r="C99" t="str">
            <v>Steel Plate    6  mm.thk   (  47.05 kg./m2 )</v>
          </cell>
          <cell r="D99">
            <v>70109</v>
          </cell>
          <cell r="E99" t="str">
            <v>kg.</v>
          </cell>
          <cell r="F99">
            <v>30</v>
          </cell>
          <cell r="G99">
            <v>8</v>
          </cell>
          <cell r="H99">
            <v>32</v>
          </cell>
          <cell r="I99">
            <v>10</v>
          </cell>
          <cell r="J99">
            <v>1.05</v>
          </cell>
        </row>
        <row r="100">
          <cell r="B100">
            <v>70109</v>
          </cell>
          <cell r="C100" t="str">
            <v>M 6  Bolt Fixing.</v>
          </cell>
          <cell r="D100">
            <v>70109</v>
          </cell>
          <cell r="E100" t="str">
            <v>set.</v>
          </cell>
          <cell r="F100">
            <v>8</v>
          </cell>
          <cell r="G100">
            <v>5</v>
          </cell>
          <cell r="H100">
            <v>10</v>
          </cell>
          <cell r="I100">
            <v>5</v>
          </cell>
          <cell r="J100">
            <v>1.05</v>
          </cell>
        </row>
        <row r="101">
          <cell r="B101">
            <v>70110</v>
          </cell>
          <cell r="C101" t="str">
            <v>M12  Bolts.</v>
          </cell>
          <cell r="D101">
            <v>70110</v>
          </cell>
          <cell r="E101" t="str">
            <v>set.</v>
          </cell>
          <cell r="F101">
            <v>17</v>
          </cell>
          <cell r="G101">
            <v>5</v>
          </cell>
          <cell r="H101">
            <v>18</v>
          </cell>
          <cell r="I101">
            <v>5</v>
          </cell>
          <cell r="J101">
            <v>1.05</v>
          </cell>
        </row>
        <row r="102">
          <cell r="B102">
            <v>70111</v>
          </cell>
          <cell r="C102" t="str">
            <v>M12  Anchors Bolts.</v>
          </cell>
          <cell r="D102">
            <v>70111</v>
          </cell>
          <cell r="E102" t="str">
            <v>set.</v>
          </cell>
          <cell r="F102">
            <v>10</v>
          </cell>
          <cell r="G102">
            <v>5</v>
          </cell>
          <cell r="H102">
            <v>11</v>
          </cell>
          <cell r="I102">
            <v>5</v>
          </cell>
          <cell r="J102">
            <v>1.05</v>
          </cell>
        </row>
        <row r="103">
          <cell r="B103">
            <v>70112</v>
          </cell>
          <cell r="C103" t="str">
            <v>M16  Bolts.</v>
          </cell>
          <cell r="D103">
            <v>70112</v>
          </cell>
          <cell r="E103" t="str">
            <v>set.</v>
          </cell>
          <cell r="F103">
            <v>25</v>
          </cell>
          <cell r="G103">
            <v>5</v>
          </cell>
          <cell r="H103">
            <v>26</v>
          </cell>
          <cell r="I103">
            <v>5</v>
          </cell>
          <cell r="J103">
            <v>1.05</v>
          </cell>
        </row>
        <row r="104">
          <cell r="B104">
            <v>70113</v>
          </cell>
          <cell r="C104" t="str">
            <v>M16  Anchors Bolts.</v>
          </cell>
          <cell r="D104">
            <v>70113</v>
          </cell>
          <cell r="E104" t="str">
            <v>set.</v>
          </cell>
          <cell r="F104">
            <v>26</v>
          </cell>
          <cell r="G104">
            <v>5</v>
          </cell>
          <cell r="H104">
            <v>27</v>
          </cell>
          <cell r="I104">
            <v>5</v>
          </cell>
          <cell r="J104">
            <v>1.05</v>
          </cell>
        </row>
        <row r="105">
          <cell r="B105">
            <v>70114</v>
          </cell>
          <cell r="C105" t="str">
            <v>M20  Bolts.</v>
          </cell>
          <cell r="D105">
            <v>70114</v>
          </cell>
          <cell r="E105" t="str">
            <v>set.</v>
          </cell>
          <cell r="F105">
            <v>97</v>
          </cell>
          <cell r="G105">
            <v>5</v>
          </cell>
          <cell r="H105">
            <v>102</v>
          </cell>
          <cell r="I105">
            <v>5</v>
          </cell>
          <cell r="J105">
            <v>1.05</v>
          </cell>
        </row>
        <row r="106">
          <cell r="B106">
            <v>70115</v>
          </cell>
          <cell r="C106" t="str">
            <v>Steel Turnbuckle, 4000mm length</v>
          </cell>
          <cell r="D106">
            <v>70115</v>
          </cell>
          <cell r="E106" t="str">
            <v>set.</v>
          </cell>
          <cell r="F106">
            <v>5000</v>
          </cell>
          <cell r="G106">
            <v>500</v>
          </cell>
          <cell r="H106">
            <v>5250</v>
          </cell>
          <cell r="I106">
            <v>525</v>
          </cell>
          <cell r="J106">
            <v>1.05</v>
          </cell>
        </row>
        <row r="107">
          <cell r="B107">
            <v>70116</v>
          </cell>
          <cell r="C107" t="str">
            <v>Paint.</v>
          </cell>
          <cell r="D107">
            <v>70116</v>
          </cell>
          <cell r="E107" t="str">
            <v>Sq.m.</v>
          </cell>
          <cell r="F107">
            <v>50</v>
          </cell>
          <cell r="G107">
            <v>10</v>
          </cell>
          <cell r="H107">
            <v>55</v>
          </cell>
          <cell r="I107">
            <v>15</v>
          </cell>
          <cell r="J107">
            <v>1.05</v>
          </cell>
        </row>
        <row r="108">
          <cell r="B108">
            <v>70117</v>
          </cell>
          <cell r="C108" t="str">
            <v>Galvanized Coat.</v>
          </cell>
          <cell r="D108">
            <v>70117</v>
          </cell>
          <cell r="E108" t="str">
            <v>kg.</v>
          </cell>
          <cell r="F108">
            <v>10</v>
          </cell>
          <cell r="G108">
            <v>5</v>
          </cell>
          <cell r="H108">
            <v>11</v>
          </cell>
          <cell r="I108">
            <v>5</v>
          </cell>
          <cell r="J108">
            <v>1.05</v>
          </cell>
        </row>
        <row r="109">
          <cell r="B109">
            <v>70118</v>
          </cell>
          <cell r="D109">
            <v>70118</v>
          </cell>
          <cell r="H109">
            <v>0</v>
          </cell>
          <cell r="I109">
            <v>0</v>
          </cell>
          <cell r="J109">
            <v>1.05</v>
          </cell>
        </row>
        <row r="111">
          <cell r="B111">
            <v>71000</v>
          </cell>
          <cell r="C111" t="str">
            <v>Wood Structure</v>
          </cell>
        </row>
        <row r="112">
          <cell r="B112">
            <v>71001</v>
          </cell>
          <cell r="C112" t="str">
            <v xml:space="preserve">50 x 250 mm.  Hard Wood  </v>
          </cell>
          <cell r="D112">
            <v>71001</v>
          </cell>
          <cell r="E112" t="str">
            <v>m.</v>
          </cell>
          <cell r="F112">
            <v>500</v>
          </cell>
          <cell r="G112">
            <v>150</v>
          </cell>
          <cell r="H112">
            <v>525</v>
          </cell>
          <cell r="I112">
            <v>160</v>
          </cell>
          <cell r="J112">
            <v>1.05</v>
          </cell>
        </row>
        <row r="113">
          <cell r="B113">
            <v>71002</v>
          </cell>
          <cell r="C113" t="str">
            <v xml:space="preserve">50 x 200 mm.  Hard Wood  </v>
          </cell>
          <cell r="D113">
            <v>71002</v>
          </cell>
          <cell r="E113" t="str">
            <v>m.</v>
          </cell>
          <cell r="F113">
            <v>400</v>
          </cell>
          <cell r="G113">
            <v>120</v>
          </cell>
          <cell r="H113">
            <v>420</v>
          </cell>
          <cell r="I113">
            <v>130</v>
          </cell>
          <cell r="J113">
            <v>1.05</v>
          </cell>
        </row>
        <row r="114">
          <cell r="B114">
            <v>71003</v>
          </cell>
          <cell r="C114" t="str">
            <v xml:space="preserve">50 x 120 mm.  Hard Wood  </v>
          </cell>
          <cell r="D114">
            <v>71003</v>
          </cell>
          <cell r="E114" t="str">
            <v>m.</v>
          </cell>
          <cell r="F114">
            <v>250</v>
          </cell>
          <cell r="G114">
            <v>75</v>
          </cell>
          <cell r="H114">
            <v>265</v>
          </cell>
          <cell r="I114">
            <v>80</v>
          </cell>
          <cell r="J114">
            <v>1.05</v>
          </cell>
        </row>
        <row r="115">
          <cell r="B115">
            <v>71004</v>
          </cell>
          <cell r="C115" t="str">
            <v xml:space="preserve">60 x 80 mm.  Hard Wood  </v>
          </cell>
          <cell r="D115">
            <v>71004</v>
          </cell>
          <cell r="E115" t="str">
            <v>Sq.m.</v>
          </cell>
          <cell r="F115">
            <v>225</v>
          </cell>
          <cell r="G115">
            <v>70</v>
          </cell>
          <cell r="H115">
            <v>240</v>
          </cell>
          <cell r="I115">
            <v>75</v>
          </cell>
          <cell r="J115">
            <v>1.05</v>
          </cell>
        </row>
        <row r="116">
          <cell r="B116">
            <v>71005</v>
          </cell>
          <cell r="C116" t="str">
            <v xml:space="preserve">30 x 30 mm.  Hard Wood  </v>
          </cell>
          <cell r="D116">
            <v>71005</v>
          </cell>
          <cell r="E116" t="str">
            <v>Sq.m.</v>
          </cell>
          <cell r="F116">
            <v>60</v>
          </cell>
          <cell r="G116">
            <v>18</v>
          </cell>
          <cell r="H116">
            <v>65</v>
          </cell>
          <cell r="I116">
            <v>20</v>
          </cell>
          <cell r="J116">
            <v>1.05</v>
          </cell>
        </row>
        <row r="117">
          <cell r="B117">
            <v>71006</v>
          </cell>
          <cell r="C117" t="str">
            <v xml:space="preserve">12 mm.  Plywood  </v>
          </cell>
          <cell r="D117">
            <v>71006</v>
          </cell>
          <cell r="E117" t="str">
            <v>Sq.m.</v>
          </cell>
          <cell r="F117">
            <v>350</v>
          </cell>
          <cell r="G117">
            <v>105</v>
          </cell>
          <cell r="H117">
            <v>370</v>
          </cell>
          <cell r="I117">
            <v>115</v>
          </cell>
          <cell r="J117">
            <v>1.05</v>
          </cell>
        </row>
        <row r="118">
          <cell r="B118">
            <v>71007</v>
          </cell>
          <cell r="C118" t="str">
            <v>Woodstain</v>
          </cell>
          <cell r="D118">
            <v>71007</v>
          </cell>
          <cell r="E118" t="str">
            <v>Sq.m.</v>
          </cell>
          <cell r="F118">
            <v>65</v>
          </cell>
          <cell r="G118">
            <v>15</v>
          </cell>
          <cell r="H118">
            <v>70</v>
          </cell>
          <cell r="I118">
            <v>20</v>
          </cell>
          <cell r="J118">
            <v>1.05</v>
          </cell>
        </row>
        <row r="119">
          <cell r="B119">
            <v>71008</v>
          </cell>
          <cell r="C119" t="str">
            <v>Stainless Steel Plate  12 mm. Thk.</v>
          </cell>
          <cell r="D119">
            <v>71008</v>
          </cell>
          <cell r="E119" t="str">
            <v>Sq.m.</v>
          </cell>
          <cell r="F119">
            <v>19780</v>
          </cell>
          <cell r="G119">
            <v>7000</v>
          </cell>
          <cell r="H119">
            <v>20770</v>
          </cell>
          <cell r="I119">
            <v>7350</v>
          </cell>
          <cell r="J119">
            <v>1.05</v>
          </cell>
        </row>
        <row r="120">
          <cell r="B120">
            <v>71009</v>
          </cell>
          <cell r="C120" t="str">
            <v>Stainless Steel Plate  10 mm. Thk.</v>
          </cell>
          <cell r="D120">
            <v>71009</v>
          </cell>
          <cell r="E120" t="str">
            <v>Sq.m.</v>
          </cell>
          <cell r="F120">
            <v>15940</v>
          </cell>
          <cell r="G120">
            <v>5580</v>
          </cell>
          <cell r="H120">
            <v>16740</v>
          </cell>
          <cell r="I120">
            <v>5860</v>
          </cell>
          <cell r="J120">
            <v>1.05</v>
          </cell>
        </row>
        <row r="121">
          <cell r="B121">
            <v>71010</v>
          </cell>
          <cell r="C121" t="str">
            <v>Stainless Steel Plate    6 mm. Thk.</v>
          </cell>
          <cell r="D121">
            <v>71010</v>
          </cell>
          <cell r="E121" t="str">
            <v>Sq.m.</v>
          </cell>
          <cell r="F121">
            <v>9885</v>
          </cell>
          <cell r="G121">
            <v>3460</v>
          </cell>
          <cell r="H121">
            <v>10380</v>
          </cell>
          <cell r="I121">
            <v>3635</v>
          </cell>
          <cell r="J121">
            <v>1.05</v>
          </cell>
        </row>
        <row r="122">
          <cell r="B122">
            <v>71011</v>
          </cell>
          <cell r="C122" t="str">
            <v>M16 x 100 mm.  Stainless Bolts.</v>
          </cell>
          <cell r="D122">
            <v>71011</v>
          </cell>
          <cell r="E122" t="str">
            <v>set.</v>
          </cell>
          <cell r="F122">
            <v>166</v>
          </cell>
          <cell r="G122">
            <v>10</v>
          </cell>
          <cell r="H122">
            <v>175</v>
          </cell>
          <cell r="I122">
            <v>15</v>
          </cell>
          <cell r="J122">
            <v>1.05</v>
          </cell>
        </row>
        <row r="123">
          <cell r="B123">
            <v>71012</v>
          </cell>
          <cell r="C123" t="str">
            <v>M16 x 150 mm.  Stainless Bolts.</v>
          </cell>
          <cell r="D123">
            <v>71012</v>
          </cell>
          <cell r="E123" t="str">
            <v>set.</v>
          </cell>
          <cell r="F123">
            <v>236</v>
          </cell>
          <cell r="G123">
            <v>10</v>
          </cell>
          <cell r="H123">
            <v>250</v>
          </cell>
          <cell r="I123">
            <v>15</v>
          </cell>
          <cell r="J123">
            <v>1.05</v>
          </cell>
        </row>
        <row r="124">
          <cell r="B124">
            <v>71013</v>
          </cell>
          <cell r="C124" t="str">
            <v>10mm.thick Stainless Plate to connecting joint(including nut and washer)</v>
          </cell>
          <cell r="D124">
            <v>71013</v>
          </cell>
          <cell r="E124" t="str">
            <v>set.</v>
          </cell>
          <cell r="F124">
            <v>7690</v>
          </cell>
          <cell r="G124">
            <v>350</v>
          </cell>
          <cell r="H124">
            <v>8075</v>
          </cell>
          <cell r="I124">
            <v>370</v>
          </cell>
          <cell r="J124">
            <v>1.05</v>
          </cell>
        </row>
        <row r="126">
          <cell r="B126">
            <v>80000</v>
          </cell>
          <cell r="C126" t="str">
            <v>Roofing Work</v>
          </cell>
        </row>
        <row r="127">
          <cell r="B127">
            <v>80101</v>
          </cell>
          <cell r="D127">
            <v>80101</v>
          </cell>
          <cell r="H127">
            <v>0</v>
          </cell>
          <cell r="I127">
            <v>0</v>
          </cell>
          <cell r="J127">
            <v>1.05</v>
          </cell>
        </row>
        <row r="128">
          <cell r="B128">
            <v>80102</v>
          </cell>
          <cell r="D128">
            <v>80102</v>
          </cell>
          <cell r="H128">
            <v>0</v>
          </cell>
          <cell r="I128">
            <v>0</v>
          </cell>
          <cell r="J128">
            <v>1.05</v>
          </cell>
        </row>
        <row r="129">
          <cell r="B129">
            <v>80103</v>
          </cell>
          <cell r="D129">
            <v>80103</v>
          </cell>
          <cell r="H129">
            <v>0</v>
          </cell>
          <cell r="I129">
            <v>0</v>
          </cell>
          <cell r="J129">
            <v>1.05</v>
          </cell>
        </row>
        <row r="130">
          <cell r="B130">
            <v>80104</v>
          </cell>
          <cell r="D130">
            <v>80104</v>
          </cell>
          <cell r="H130">
            <v>0</v>
          </cell>
          <cell r="I130">
            <v>0</v>
          </cell>
          <cell r="J130">
            <v>1.05</v>
          </cell>
        </row>
        <row r="131">
          <cell r="B131">
            <v>80105</v>
          </cell>
          <cell r="D131">
            <v>80105</v>
          </cell>
          <cell r="H131">
            <v>0</v>
          </cell>
          <cell r="I131">
            <v>0</v>
          </cell>
          <cell r="J131">
            <v>1.05</v>
          </cell>
        </row>
        <row r="132">
          <cell r="B132">
            <v>80106</v>
          </cell>
          <cell r="D132">
            <v>80106</v>
          </cell>
          <cell r="H132">
            <v>0</v>
          </cell>
          <cell r="I132">
            <v>0</v>
          </cell>
          <cell r="J132">
            <v>1.05</v>
          </cell>
        </row>
        <row r="133">
          <cell r="B133">
            <v>80107</v>
          </cell>
          <cell r="D133">
            <v>80107</v>
          </cell>
          <cell r="H133">
            <v>0</v>
          </cell>
          <cell r="I133">
            <v>0</v>
          </cell>
          <cell r="J133">
            <v>1.05</v>
          </cell>
        </row>
        <row r="134">
          <cell r="B134">
            <v>80108</v>
          </cell>
          <cell r="D134">
            <v>80108</v>
          </cell>
          <cell r="H134">
            <v>0</v>
          </cell>
          <cell r="I134">
            <v>0</v>
          </cell>
          <cell r="J134">
            <v>1.05</v>
          </cell>
        </row>
        <row r="135">
          <cell r="B135">
            <v>80109</v>
          </cell>
          <cell r="D135">
            <v>80109</v>
          </cell>
          <cell r="H135">
            <v>0</v>
          </cell>
          <cell r="I135">
            <v>0</v>
          </cell>
          <cell r="J135">
            <v>1.05</v>
          </cell>
        </row>
        <row r="137">
          <cell r="B137">
            <v>90000</v>
          </cell>
          <cell r="C137" t="str">
            <v>Stair &amp; Balustrade</v>
          </cell>
        </row>
        <row r="138">
          <cell r="B138">
            <v>90101</v>
          </cell>
          <cell r="D138">
            <v>90101</v>
          </cell>
          <cell r="H138">
            <v>0</v>
          </cell>
          <cell r="I138">
            <v>0</v>
          </cell>
          <cell r="J138">
            <v>1.05</v>
          </cell>
        </row>
        <row r="139">
          <cell r="B139">
            <v>90102</v>
          </cell>
          <cell r="D139">
            <v>90102</v>
          </cell>
          <cell r="H139">
            <v>0</v>
          </cell>
          <cell r="I139">
            <v>0</v>
          </cell>
          <cell r="J139">
            <v>1.05</v>
          </cell>
        </row>
        <row r="140">
          <cell r="B140">
            <v>90103</v>
          </cell>
          <cell r="D140">
            <v>90103</v>
          </cell>
          <cell r="H140">
            <v>0</v>
          </cell>
          <cell r="I140">
            <v>0</v>
          </cell>
          <cell r="J140">
            <v>1.05</v>
          </cell>
        </row>
        <row r="141">
          <cell r="B141">
            <v>90104</v>
          </cell>
          <cell r="D141">
            <v>90104</v>
          </cell>
          <cell r="H141">
            <v>0</v>
          </cell>
          <cell r="I141">
            <v>0</v>
          </cell>
          <cell r="J141">
            <v>1.05</v>
          </cell>
        </row>
        <row r="142">
          <cell r="B142">
            <v>90105</v>
          </cell>
          <cell r="D142">
            <v>90105</v>
          </cell>
          <cell r="H142">
            <v>0</v>
          </cell>
          <cell r="I142">
            <v>0</v>
          </cell>
          <cell r="J142">
            <v>1.05</v>
          </cell>
        </row>
        <row r="143">
          <cell r="B143">
            <v>90106</v>
          </cell>
          <cell r="D143">
            <v>90106</v>
          </cell>
          <cell r="H143">
            <v>0</v>
          </cell>
          <cell r="I143">
            <v>0</v>
          </cell>
          <cell r="J143">
            <v>1.05</v>
          </cell>
        </row>
        <row r="144">
          <cell r="B144">
            <v>90107</v>
          </cell>
          <cell r="D144">
            <v>90107</v>
          </cell>
          <cell r="H144">
            <v>0</v>
          </cell>
          <cell r="I144">
            <v>0</v>
          </cell>
          <cell r="J144">
            <v>1.05</v>
          </cell>
        </row>
        <row r="145">
          <cell r="B145">
            <v>90108</v>
          </cell>
          <cell r="D145">
            <v>90108</v>
          </cell>
          <cell r="H145">
            <v>0</v>
          </cell>
          <cell r="I145">
            <v>0</v>
          </cell>
          <cell r="J145">
            <v>1.05</v>
          </cell>
        </row>
        <row r="146">
          <cell r="B146">
            <v>90109</v>
          </cell>
          <cell r="D146">
            <v>90109</v>
          </cell>
          <cell r="H146">
            <v>0</v>
          </cell>
          <cell r="I146">
            <v>0</v>
          </cell>
          <cell r="J146">
            <v>1.05</v>
          </cell>
        </row>
        <row r="147">
          <cell r="B147">
            <v>90110</v>
          </cell>
          <cell r="D147">
            <v>90110</v>
          </cell>
          <cell r="H147">
            <v>0</v>
          </cell>
          <cell r="I147">
            <v>0</v>
          </cell>
          <cell r="J147">
            <v>1.05</v>
          </cell>
        </row>
        <row r="148">
          <cell r="B148">
            <v>90111</v>
          </cell>
          <cell r="D148">
            <v>90111</v>
          </cell>
          <cell r="H148">
            <v>0</v>
          </cell>
          <cell r="I148">
            <v>0</v>
          </cell>
          <cell r="J148">
            <v>1.05</v>
          </cell>
        </row>
        <row r="150">
          <cell r="B150">
            <v>100000</v>
          </cell>
          <cell r="C150" t="str">
            <v>Floor Finshing</v>
          </cell>
        </row>
        <row r="151">
          <cell r="B151">
            <v>100101</v>
          </cell>
          <cell r="D151">
            <v>100101</v>
          </cell>
          <cell r="H151">
            <v>0</v>
          </cell>
          <cell r="I151">
            <v>0</v>
          </cell>
          <cell r="J151">
            <v>1.05</v>
          </cell>
        </row>
        <row r="152">
          <cell r="B152">
            <v>100102</v>
          </cell>
          <cell r="C152" t="str">
            <v>Not used</v>
          </cell>
          <cell r="D152">
            <v>100102</v>
          </cell>
          <cell r="H152">
            <v>0</v>
          </cell>
          <cell r="I152">
            <v>0</v>
          </cell>
          <cell r="J152">
            <v>1.05</v>
          </cell>
        </row>
        <row r="153">
          <cell r="B153">
            <v>100103</v>
          </cell>
          <cell r="D153">
            <v>100103</v>
          </cell>
          <cell r="H153">
            <v>0</v>
          </cell>
          <cell r="I153">
            <v>0</v>
          </cell>
          <cell r="J153">
            <v>1.05</v>
          </cell>
        </row>
        <row r="154">
          <cell r="B154">
            <v>100104</v>
          </cell>
          <cell r="C154" t="str">
            <v>Timber Floor Slatted Decking : Type Takein Thong with Beeswax Finish,Size 90mm.(width)x24mm.(thick),with 8mm.Gap In-Between</v>
          </cell>
          <cell r="D154">
            <v>100104</v>
          </cell>
          <cell r="E154" t="str">
            <v>Sq.m.</v>
          </cell>
          <cell r="H154">
            <v>0</v>
          </cell>
          <cell r="I154">
            <v>0</v>
          </cell>
          <cell r="J154">
            <v>1.05</v>
          </cell>
        </row>
        <row r="155">
          <cell r="B155">
            <v>100105</v>
          </cell>
          <cell r="D155">
            <v>100105</v>
          </cell>
          <cell r="H155">
            <v>0</v>
          </cell>
          <cell r="I155">
            <v>0</v>
          </cell>
          <cell r="J155">
            <v>1.05</v>
          </cell>
        </row>
        <row r="156">
          <cell r="B156">
            <v>100106</v>
          </cell>
          <cell r="D156">
            <v>100106</v>
          </cell>
          <cell r="H156">
            <v>0</v>
          </cell>
          <cell r="I156">
            <v>0</v>
          </cell>
          <cell r="J156">
            <v>1.05</v>
          </cell>
        </row>
        <row r="157">
          <cell r="B157">
            <v>100107</v>
          </cell>
          <cell r="C157" t="str">
            <v>Not used</v>
          </cell>
          <cell r="D157">
            <v>100107</v>
          </cell>
          <cell r="H157">
            <v>0</v>
          </cell>
          <cell r="I157">
            <v>0</v>
          </cell>
          <cell r="J157">
            <v>1.05</v>
          </cell>
        </row>
        <row r="158">
          <cell r="B158">
            <v>100108</v>
          </cell>
          <cell r="C158" t="str">
            <v>Pure Whiie Pebble : Graded between 20mm. And 40 mm.</v>
          </cell>
          <cell r="D158">
            <v>100108</v>
          </cell>
          <cell r="E158" t="str">
            <v>Sq.m.</v>
          </cell>
          <cell r="H158">
            <v>0</v>
          </cell>
          <cell r="I158">
            <v>0</v>
          </cell>
          <cell r="J158">
            <v>1.05</v>
          </cell>
        </row>
        <row r="159">
          <cell r="B159">
            <v>100109</v>
          </cell>
          <cell r="C159" t="str">
            <v>Blue/Black Pebble : Graded between 20mm. And 40 mm.</v>
          </cell>
          <cell r="D159">
            <v>100109</v>
          </cell>
          <cell r="E159" t="str">
            <v>Sq.m.</v>
          </cell>
          <cell r="H159">
            <v>0</v>
          </cell>
          <cell r="I159">
            <v>0</v>
          </cell>
          <cell r="J159">
            <v>1.05</v>
          </cell>
        </row>
        <row r="160">
          <cell r="B160">
            <v>100110</v>
          </cell>
          <cell r="C160" t="str">
            <v>Tile for Swimmingpool</v>
          </cell>
          <cell r="D160">
            <v>100110</v>
          </cell>
          <cell r="E160" t="str">
            <v>Sq.m.</v>
          </cell>
          <cell r="H160">
            <v>0</v>
          </cell>
          <cell r="I160">
            <v>0</v>
          </cell>
          <cell r="J160">
            <v>1.05</v>
          </cell>
        </row>
        <row r="161">
          <cell r="B161">
            <v>100111</v>
          </cell>
          <cell r="C161" t="str">
            <v>Not used</v>
          </cell>
          <cell r="D161">
            <v>100111</v>
          </cell>
          <cell r="H161">
            <v>0</v>
          </cell>
          <cell r="I161">
            <v>0</v>
          </cell>
          <cell r="J161">
            <v>1.05</v>
          </cell>
        </row>
        <row r="162">
          <cell r="B162">
            <v>100112</v>
          </cell>
          <cell r="C162" t="str">
            <v>450mm.x 900mm. White Lime Stone with Waterproofed</v>
          </cell>
          <cell r="D162">
            <v>100112</v>
          </cell>
          <cell r="E162" t="str">
            <v>Sq.m.</v>
          </cell>
          <cell r="H162">
            <v>0</v>
          </cell>
          <cell r="I162">
            <v>0</v>
          </cell>
          <cell r="J162">
            <v>1.05</v>
          </cell>
        </row>
        <row r="163">
          <cell r="B163">
            <v>100113</v>
          </cell>
          <cell r="C163" t="str">
            <v>450mm.x 900mm. White Lime Stone with Waterproofed</v>
          </cell>
          <cell r="D163">
            <v>100113</v>
          </cell>
          <cell r="E163" t="str">
            <v>Sq.m.</v>
          </cell>
          <cell r="H163">
            <v>0</v>
          </cell>
          <cell r="I163">
            <v>0</v>
          </cell>
          <cell r="J163">
            <v>1.05</v>
          </cell>
        </row>
        <row r="164">
          <cell r="B164">
            <v>100114</v>
          </cell>
          <cell r="D164">
            <v>100114</v>
          </cell>
          <cell r="H164">
            <v>0</v>
          </cell>
          <cell r="I164">
            <v>0</v>
          </cell>
          <cell r="J164">
            <v>1.05</v>
          </cell>
        </row>
        <row r="165">
          <cell r="B165">
            <v>100115</v>
          </cell>
          <cell r="D165">
            <v>100115</v>
          </cell>
          <cell r="H165">
            <v>0</v>
          </cell>
          <cell r="I165">
            <v>0</v>
          </cell>
          <cell r="J165">
            <v>1.05</v>
          </cell>
        </row>
        <row r="166">
          <cell r="B166">
            <v>100116</v>
          </cell>
          <cell r="D166">
            <v>100116</v>
          </cell>
          <cell r="H166">
            <v>0</v>
          </cell>
          <cell r="I166">
            <v>0</v>
          </cell>
          <cell r="J166">
            <v>1.05</v>
          </cell>
        </row>
        <row r="168">
          <cell r="B168">
            <v>120000</v>
          </cell>
          <cell r="C168" t="str">
            <v>Wall Finishing</v>
          </cell>
        </row>
        <row r="169">
          <cell r="B169">
            <v>120101</v>
          </cell>
          <cell r="C169" t="str">
            <v>Hairline Stainless Steel</v>
          </cell>
          <cell r="D169">
            <v>120101</v>
          </cell>
          <cell r="E169" t="str">
            <v>Sq.m.</v>
          </cell>
          <cell r="H169">
            <v>0</v>
          </cell>
          <cell r="I169">
            <v>0</v>
          </cell>
          <cell r="J169">
            <v>1.05</v>
          </cell>
        </row>
        <row r="170">
          <cell r="B170">
            <v>120102</v>
          </cell>
          <cell r="C170" t="str">
            <v>Satin Anodized Aluminuim Sheet 1.50 mm.thick</v>
          </cell>
          <cell r="D170">
            <v>120102</v>
          </cell>
          <cell r="E170" t="str">
            <v>Sq.m.</v>
          </cell>
          <cell r="H170">
            <v>0</v>
          </cell>
          <cell r="I170">
            <v>0</v>
          </cell>
          <cell r="J170">
            <v>1.05</v>
          </cell>
        </row>
        <row r="171">
          <cell r="B171">
            <v>120103</v>
          </cell>
          <cell r="C171" t="str">
            <v>Polished Stainless Steel 1.50 mm.thick</v>
          </cell>
          <cell r="D171">
            <v>120103</v>
          </cell>
          <cell r="E171" t="str">
            <v>Sq.m.</v>
          </cell>
          <cell r="H171">
            <v>0</v>
          </cell>
          <cell r="I171">
            <v>0</v>
          </cell>
          <cell r="J171">
            <v>1.05</v>
          </cell>
        </row>
        <row r="172">
          <cell r="B172">
            <v>120104</v>
          </cell>
          <cell r="C172" t="str">
            <v>Staron Solid Surfacing Materail 12 mm. thick,Colour : Bright White ( BW010)</v>
          </cell>
          <cell r="D172">
            <v>120104</v>
          </cell>
          <cell r="E172" t="str">
            <v>Sq.m.</v>
          </cell>
          <cell r="H172">
            <v>0</v>
          </cell>
          <cell r="I172">
            <v>0</v>
          </cell>
          <cell r="J172">
            <v>1.05</v>
          </cell>
        </row>
        <row r="173">
          <cell r="B173">
            <v>120105</v>
          </cell>
          <cell r="C173" t="str">
            <v>Staron Solid Surfacing Materail 12 mm. thick,Colour : Pebble Frost  ( PF812)</v>
          </cell>
          <cell r="D173">
            <v>120105</v>
          </cell>
          <cell r="E173" t="str">
            <v>Sq.m.</v>
          </cell>
          <cell r="H173">
            <v>0</v>
          </cell>
          <cell r="I173">
            <v>0</v>
          </cell>
          <cell r="J173">
            <v>1.05</v>
          </cell>
        </row>
        <row r="174">
          <cell r="B174">
            <v>120106</v>
          </cell>
          <cell r="C174" t="str">
            <v>Staron Solid Surfacing Materail 12 mm. thick,Colour : Pebble Swan ( PS 813)</v>
          </cell>
          <cell r="D174">
            <v>120106</v>
          </cell>
          <cell r="E174" t="str">
            <v>Sq.m.</v>
          </cell>
          <cell r="H174">
            <v>0</v>
          </cell>
          <cell r="I174">
            <v>0</v>
          </cell>
          <cell r="J174">
            <v>1.05</v>
          </cell>
        </row>
        <row r="175">
          <cell r="B175">
            <v>120107</v>
          </cell>
          <cell r="D175">
            <v>120107</v>
          </cell>
          <cell r="E175" t="str">
            <v>Sq.m.</v>
          </cell>
          <cell r="H175">
            <v>0</v>
          </cell>
          <cell r="I175">
            <v>0</v>
          </cell>
          <cell r="J175">
            <v>1.05</v>
          </cell>
        </row>
        <row r="176">
          <cell r="B176">
            <v>120108</v>
          </cell>
          <cell r="C176" t="str">
            <v>Terrazzo, Colour : Light Grey</v>
          </cell>
          <cell r="D176">
            <v>120108</v>
          </cell>
          <cell r="E176" t="str">
            <v>Sq.m.</v>
          </cell>
          <cell r="H176">
            <v>0</v>
          </cell>
          <cell r="I176">
            <v>0</v>
          </cell>
          <cell r="J176">
            <v>1.05</v>
          </cell>
        </row>
        <row r="177">
          <cell r="B177">
            <v>120109</v>
          </cell>
          <cell r="C177" t="str">
            <v>Terrazzo, Colour : Black,Ground smooth,Polish+Sealed</v>
          </cell>
          <cell r="D177">
            <v>120109</v>
          </cell>
          <cell r="E177" t="str">
            <v>Sq.m.</v>
          </cell>
          <cell r="H177">
            <v>0</v>
          </cell>
          <cell r="I177">
            <v>0</v>
          </cell>
          <cell r="J177">
            <v>1.05</v>
          </cell>
        </row>
        <row r="178">
          <cell r="B178">
            <v>120110</v>
          </cell>
          <cell r="D178">
            <v>120110</v>
          </cell>
          <cell r="E178" t="str">
            <v>Sq.m.</v>
          </cell>
          <cell r="H178">
            <v>0</v>
          </cell>
          <cell r="I178">
            <v>0</v>
          </cell>
          <cell r="J178">
            <v>1.05</v>
          </cell>
        </row>
        <row r="179">
          <cell r="B179">
            <v>120111</v>
          </cell>
          <cell r="C179" t="str">
            <v>Gray Cement Render,Steel Trowelled,Matt Finish</v>
          </cell>
          <cell r="D179">
            <v>120111</v>
          </cell>
          <cell r="E179" t="str">
            <v>Sq.m.</v>
          </cell>
          <cell r="H179">
            <v>0</v>
          </cell>
          <cell r="I179">
            <v>0</v>
          </cell>
          <cell r="J179">
            <v>1.05</v>
          </cell>
        </row>
        <row r="180">
          <cell r="B180">
            <v>120112</v>
          </cell>
          <cell r="C180" t="str">
            <v>Laminate by Formica ,Colur : White,Matt Finish</v>
          </cell>
          <cell r="D180">
            <v>120112</v>
          </cell>
          <cell r="E180" t="str">
            <v>Sq.m.</v>
          </cell>
          <cell r="H180">
            <v>0</v>
          </cell>
          <cell r="I180">
            <v>0</v>
          </cell>
          <cell r="J180">
            <v>1.05</v>
          </cell>
        </row>
        <row r="181">
          <cell r="B181">
            <v>120113</v>
          </cell>
          <cell r="C181" t="str">
            <v>Colour Core Laminate by Formica,Colour : White,Matt Finish</v>
          </cell>
          <cell r="D181">
            <v>120113</v>
          </cell>
          <cell r="E181" t="str">
            <v>Sq.m.</v>
          </cell>
          <cell r="H181">
            <v>0</v>
          </cell>
          <cell r="I181">
            <v>0</v>
          </cell>
          <cell r="J181">
            <v>1.05</v>
          </cell>
        </row>
        <row r="182">
          <cell r="B182">
            <v>120114</v>
          </cell>
          <cell r="C182" t="str">
            <v>Laminate by Formica ,Colur : Black 909,Matt Finish</v>
          </cell>
          <cell r="D182">
            <v>120114</v>
          </cell>
          <cell r="E182" t="str">
            <v>Sq.m.</v>
          </cell>
          <cell r="H182">
            <v>0</v>
          </cell>
          <cell r="I182">
            <v>0</v>
          </cell>
          <cell r="J182">
            <v>1.05</v>
          </cell>
        </row>
        <row r="183">
          <cell r="B183">
            <v>120115</v>
          </cell>
          <cell r="C183" t="str">
            <v>Colour Core Laminate by Formica,Colour : Black 909C-58,Matt Finish</v>
          </cell>
          <cell r="D183">
            <v>120115</v>
          </cell>
          <cell r="E183" t="str">
            <v>Sq.m.</v>
          </cell>
          <cell r="H183">
            <v>0</v>
          </cell>
          <cell r="I183">
            <v>0</v>
          </cell>
          <cell r="J183">
            <v>1.05</v>
          </cell>
        </row>
        <row r="184">
          <cell r="B184">
            <v>120116</v>
          </cell>
          <cell r="D184">
            <v>120116</v>
          </cell>
          <cell r="E184" t="str">
            <v>Sq.m.</v>
          </cell>
          <cell r="H184">
            <v>0</v>
          </cell>
          <cell r="I184">
            <v>0</v>
          </cell>
          <cell r="J184">
            <v>1.05</v>
          </cell>
        </row>
        <row r="185">
          <cell r="B185">
            <v>120117</v>
          </cell>
          <cell r="D185">
            <v>120117</v>
          </cell>
          <cell r="E185" t="str">
            <v>Sq.m.</v>
          </cell>
          <cell r="H185">
            <v>0</v>
          </cell>
          <cell r="I185">
            <v>0</v>
          </cell>
          <cell r="J185">
            <v>1.05</v>
          </cell>
        </row>
        <row r="186">
          <cell r="B186">
            <v>120118</v>
          </cell>
          <cell r="C186" t="str">
            <v>Black Volcanic Stone,(Batu Cadi) Honed Finish</v>
          </cell>
          <cell r="D186">
            <v>120118</v>
          </cell>
          <cell r="E186" t="str">
            <v>Sq.m.</v>
          </cell>
          <cell r="H186">
            <v>0</v>
          </cell>
          <cell r="I186">
            <v>0</v>
          </cell>
          <cell r="J186">
            <v>1.05</v>
          </cell>
        </row>
        <row r="187">
          <cell r="B187">
            <v>120119</v>
          </cell>
          <cell r="C187" t="str">
            <v>Random Stone Cladding in White Limestone</v>
          </cell>
          <cell r="D187">
            <v>120119</v>
          </cell>
          <cell r="E187" t="str">
            <v>Sq.m.</v>
          </cell>
          <cell r="H187">
            <v>0</v>
          </cell>
          <cell r="I187">
            <v>0</v>
          </cell>
          <cell r="J187">
            <v>1.05</v>
          </cell>
        </row>
        <row r="188">
          <cell r="B188">
            <v>120120</v>
          </cell>
          <cell r="C188" t="str">
            <v>Slate Type Tile,Stack with 300 mm.Long leading Edge visible ,Mid Gray</v>
          </cell>
          <cell r="D188">
            <v>120120</v>
          </cell>
          <cell r="E188" t="str">
            <v>Sq.m.</v>
          </cell>
          <cell r="H188">
            <v>0</v>
          </cell>
          <cell r="I188">
            <v>0</v>
          </cell>
          <cell r="J188">
            <v>1.05</v>
          </cell>
        </row>
        <row r="189">
          <cell r="B189">
            <v>120121</v>
          </cell>
          <cell r="C189" t="str">
            <v>Glazed Ceramic Wall Tile, 50x100mm.,Colour : White</v>
          </cell>
          <cell r="D189">
            <v>120121</v>
          </cell>
          <cell r="E189" t="str">
            <v>Sq.m.</v>
          </cell>
          <cell r="H189">
            <v>0</v>
          </cell>
          <cell r="I189">
            <v>0</v>
          </cell>
          <cell r="J189">
            <v>1.05</v>
          </cell>
        </row>
        <row r="190">
          <cell r="B190">
            <v>120122</v>
          </cell>
          <cell r="C190" t="str">
            <v>Blue Tile, 50x50mm.</v>
          </cell>
          <cell r="D190">
            <v>120122</v>
          </cell>
          <cell r="E190" t="str">
            <v>Sq.m.</v>
          </cell>
          <cell r="H190">
            <v>0</v>
          </cell>
          <cell r="I190">
            <v>0</v>
          </cell>
          <cell r="J190">
            <v>1.05</v>
          </cell>
        </row>
        <row r="191">
          <cell r="B191">
            <v>120123</v>
          </cell>
          <cell r="C191" t="str">
            <v>Glass Mosaic Tile,25x50mm.,Colour : Tiffany Blue</v>
          </cell>
          <cell r="D191">
            <v>120123</v>
          </cell>
          <cell r="E191" t="str">
            <v>Sq.m.</v>
          </cell>
          <cell r="H191">
            <v>0</v>
          </cell>
          <cell r="I191">
            <v>0</v>
          </cell>
          <cell r="J191">
            <v>1.05</v>
          </cell>
        </row>
        <row r="192">
          <cell r="B192">
            <v>120124</v>
          </cell>
          <cell r="C192" t="str">
            <v>Glass Mosaic Tile,25x50mm.,Colour : Red</v>
          </cell>
          <cell r="D192">
            <v>120124</v>
          </cell>
          <cell r="E192" t="str">
            <v>Sq.m.</v>
          </cell>
          <cell r="H192">
            <v>0</v>
          </cell>
          <cell r="I192">
            <v>0</v>
          </cell>
          <cell r="J192">
            <v>1.05</v>
          </cell>
        </row>
        <row r="193">
          <cell r="B193">
            <v>120125</v>
          </cell>
          <cell r="C193" t="str">
            <v>Glass Mosaic Tile,25x50mm.,Colour : White</v>
          </cell>
          <cell r="D193">
            <v>120125</v>
          </cell>
          <cell r="E193" t="str">
            <v>Sq.m.</v>
          </cell>
          <cell r="H193">
            <v>0</v>
          </cell>
          <cell r="I193">
            <v>0</v>
          </cell>
          <cell r="J193">
            <v>1.05</v>
          </cell>
        </row>
        <row r="194">
          <cell r="B194">
            <v>120126</v>
          </cell>
          <cell r="C194" t="str">
            <v>Local Hardwood Stained Americal Walnut Colour,Sealed witth a UV Resistant matt lacquer</v>
          </cell>
          <cell r="D194">
            <v>120126</v>
          </cell>
          <cell r="E194" t="str">
            <v>Sq.m.</v>
          </cell>
          <cell r="H194">
            <v>0</v>
          </cell>
          <cell r="I194">
            <v>0</v>
          </cell>
          <cell r="J194">
            <v>1.05</v>
          </cell>
        </row>
        <row r="195">
          <cell r="B195">
            <v>120127</v>
          </cell>
          <cell r="D195">
            <v>120127</v>
          </cell>
          <cell r="E195" t="str">
            <v>Sq.m.</v>
          </cell>
          <cell r="H195">
            <v>0</v>
          </cell>
          <cell r="I195">
            <v>0</v>
          </cell>
          <cell r="J195">
            <v>1.05</v>
          </cell>
        </row>
        <row r="196">
          <cell r="B196">
            <v>120128</v>
          </cell>
          <cell r="D196">
            <v>120128</v>
          </cell>
          <cell r="E196" t="str">
            <v>Sq.m.</v>
          </cell>
          <cell r="H196">
            <v>0</v>
          </cell>
          <cell r="I196">
            <v>0</v>
          </cell>
          <cell r="J196">
            <v>1.05</v>
          </cell>
        </row>
        <row r="197">
          <cell r="B197">
            <v>120129</v>
          </cell>
          <cell r="C197" t="str">
            <v>Precast White Cement Panel</v>
          </cell>
          <cell r="D197">
            <v>120129</v>
          </cell>
          <cell r="E197" t="str">
            <v>Sq.m.</v>
          </cell>
          <cell r="H197">
            <v>0</v>
          </cell>
          <cell r="I197">
            <v>0</v>
          </cell>
          <cell r="J197">
            <v>1.05</v>
          </cell>
        </row>
        <row r="198">
          <cell r="B198">
            <v>120130</v>
          </cell>
          <cell r="C198" t="str">
            <v>Adjustable Aluminuim Louvre System</v>
          </cell>
          <cell r="D198">
            <v>120130</v>
          </cell>
          <cell r="E198" t="str">
            <v>Sq.m.</v>
          </cell>
          <cell r="H198">
            <v>0</v>
          </cell>
          <cell r="I198">
            <v>0</v>
          </cell>
          <cell r="J198">
            <v>1.05</v>
          </cell>
        </row>
        <row r="199">
          <cell r="B199">
            <v>120131</v>
          </cell>
          <cell r="C199" t="str">
            <v>Hardwood Timber Section 60x25mm. Supported on Metal Stud System,Waterproof Claadding behind</v>
          </cell>
          <cell r="D199">
            <v>120131</v>
          </cell>
          <cell r="E199" t="str">
            <v>Sq.m.</v>
          </cell>
          <cell r="H199">
            <v>0</v>
          </cell>
          <cell r="I199">
            <v>0</v>
          </cell>
          <cell r="J199">
            <v>1.05</v>
          </cell>
        </row>
        <row r="200">
          <cell r="B200">
            <v>120132</v>
          </cell>
          <cell r="C200" t="str">
            <v>White Cement Render,Steel Trowelled,Matt Finish</v>
          </cell>
          <cell r="D200">
            <v>120132</v>
          </cell>
          <cell r="E200" t="str">
            <v>Sq.m.</v>
          </cell>
          <cell r="H200">
            <v>0</v>
          </cell>
          <cell r="I200">
            <v>0</v>
          </cell>
          <cell r="J200">
            <v>1.05</v>
          </cell>
        </row>
        <row r="201">
          <cell r="B201">
            <v>120133</v>
          </cell>
          <cell r="D201">
            <v>120133</v>
          </cell>
          <cell r="E201" t="str">
            <v>Sq.m.</v>
          </cell>
          <cell r="H201">
            <v>0</v>
          </cell>
          <cell r="I201">
            <v>0</v>
          </cell>
          <cell r="J201">
            <v>1.05</v>
          </cell>
        </row>
        <row r="202">
          <cell r="B202">
            <v>120134</v>
          </cell>
          <cell r="C202" t="str">
            <v>Milan Stone to match X4</v>
          </cell>
          <cell r="D202">
            <v>120134</v>
          </cell>
          <cell r="E202" t="str">
            <v>Sq.m.</v>
          </cell>
          <cell r="H202">
            <v>0</v>
          </cell>
          <cell r="I202">
            <v>0</v>
          </cell>
          <cell r="J202">
            <v>1.05</v>
          </cell>
        </row>
        <row r="203">
          <cell r="B203">
            <v>120135</v>
          </cell>
          <cell r="D203">
            <v>120135</v>
          </cell>
          <cell r="E203" t="str">
            <v>Sq.m.</v>
          </cell>
          <cell r="H203">
            <v>0</v>
          </cell>
          <cell r="I203">
            <v>0</v>
          </cell>
          <cell r="J203">
            <v>1.05</v>
          </cell>
        </row>
        <row r="204">
          <cell r="B204">
            <v>120136</v>
          </cell>
          <cell r="D204">
            <v>120136</v>
          </cell>
          <cell r="E204" t="str">
            <v>Sq.m.</v>
          </cell>
          <cell r="H204">
            <v>0</v>
          </cell>
          <cell r="I204">
            <v>0</v>
          </cell>
          <cell r="J204">
            <v>1.05</v>
          </cell>
        </row>
        <row r="205">
          <cell r="B205">
            <v>120137</v>
          </cell>
          <cell r="D205">
            <v>120137</v>
          </cell>
          <cell r="H205">
            <v>0</v>
          </cell>
          <cell r="I205">
            <v>0</v>
          </cell>
          <cell r="J205">
            <v>1.05</v>
          </cell>
        </row>
        <row r="206">
          <cell r="B206">
            <v>120138</v>
          </cell>
          <cell r="D206">
            <v>120138</v>
          </cell>
          <cell r="H206">
            <v>0</v>
          </cell>
          <cell r="I206">
            <v>0</v>
          </cell>
          <cell r="J206">
            <v>1.05</v>
          </cell>
        </row>
        <row r="207">
          <cell r="B207">
            <v>120139</v>
          </cell>
          <cell r="D207">
            <v>120139</v>
          </cell>
          <cell r="H207">
            <v>0</v>
          </cell>
          <cell r="I207">
            <v>0</v>
          </cell>
          <cell r="J207">
            <v>1.05</v>
          </cell>
        </row>
        <row r="208">
          <cell r="B208">
            <v>120140</v>
          </cell>
          <cell r="D208">
            <v>120140</v>
          </cell>
          <cell r="H208">
            <v>0</v>
          </cell>
          <cell r="I208">
            <v>0</v>
          </cell>
          <cell r="J208">
            <v>1.05</v>
          </cell>
        </row>
        <row r="210">
          <cell r="B210">
            <v>130000</v>
          </cell>
          <cell r="C210" t="str">
            <v>Ceiling</v>
          </cell>
        </row>
        <row r="211">
          <cell r="B211">
            <v>130101</v>
          </cell>
          <cell r="D211">
            <v>130101</v>
          </cell>
          <cell r="H211">
            <v>0</v>
          </cell>
          <cell r="I211">
            <v>0</v>
          </cell>
          <cell r="J211">
            <v>1.05</v>
          </cell>
        </row>
        <row r="212">
          <cell r="B212">
            <v>130102</v>
          </cell>
          <cell r="D212">
            <v>130102</v>
          </cell>
          <cell r="H212">
            <v>0</v>
          </cell>
          <cell r="I212">
            <v>0</v>
          </cell>
          <cell r="J212">
            <v>1.05</v>
          </cell>
        </row>
        <row r="213">
          <cell r="B213">
            <v>130103</v>
          </cell>
          <cell r="D213">
            <v>130103</v>
          </cell>
          <cell r="H213">
            <v>0</v>
          </cell>
          <cell r="I213">
            <v>0</v>
          </cell>
          <cell r="J213">
            <v>1.05</v>
          </cell>
        </row>
        <row r="214">
          <cell r="B214">
            <v>130104</v>
          </cell>
          <cell r="D214">
            <v>130104</v>
          </cell>
          <cell r="H214">
            <v>0</v>
          </cell>
          <cell r="I214">
            <v>0</v>
          </cell>
          <cell r="J214">
            <v>1.05</v>
          </cell>
        </row>
        <row r="215">
          <cell r="B215">
            <v>130105</v>
          </cell>
          <cell r="D215">
            <v>130105</v>
          </cell>
          <cell r="H215">
            <v>0</v>
          </cell>
          <cell r="I215">
            <v>0</v>
          </cell>
          <cell r="J215">
            <v>1.05</v>
          </cell>
        </row>
        <row r="216">
          <cell r="B216">
            <v>130106</v>
          </cell>
          <cell r="D216">
            <v>130106</v>
          </cell>
          <cell r="H216">
            <v>0</v>
          </cell>
          <cell r="I216">
            <v>0</v>
          </cell>
          <cell r="J216">
            <v>1.05</v>
          </cell>
        </row>
        <row r="217">
          <cell r="B217">
            <v>130107</v>
          </cell>
          <cell r="D217">
            <v>130107</v>
          </cell>
          <cell r="H217">
            <v>0</v>
          </cell>
          <cell r="I217">
            <v>0</v>
          </cell>
          <cell r="J217">
            <v>1.05</v>
          </cell>
        </row>
        <row r="218">
          <cell r="B218">
            <v>130108</v>
          </cell>
          <cell r="D218">
            <v>130108</v>
          </cell>
          <cell r="H218">
            <v>0</v>
          </cell>
          <cell r="I218">
            <v>0</v>
          </cell>
          <cell r="J218">
            <v>1.05</v>
          </cell>
        </row>
        <row r="219">
          <cell r="B219">
            <v>130109</v>
          </cell>
          <cell r="D219">
            <v>130109</v>
          </cell>
          <cell r="H219">
            <v>0</v>
          </cell>
          <cell r="I219">
            <v>0</v>
          </cell>
          <cell r="J219">
            <v>1.05</v>
          </cell>
        </row>
        <row r="220">
          <cell r="B220">
            <v>130110</v>
          </cell>
          <cell r="D220">
            <v>130110</v>
          </cell>
          <cell r="H220">
            <v>0</v>
          </cell>
          <cell r="I220">
            <v>0</v>
          </cell>
          <cell r="J220">
            <v>1.05</v>
          </cell>
        </row>
        <row r="221">
          <cell r="B221">
            <v>130111</v>
          </cell>
          <cell r="D221">
            <v>130111</v>
          </cell>
          <cell r="H221">
            <v>0</v>
          </cell>
          <cell r="I221">
            <v>0</v>
          </cell>
          <cell r="J221">
            <v>1.05</v>
          </cell>
        </row>
        <row r="222">
          <cell r="B222">
            <v>130112</v>
          </cell>
          <cell r="D222">
            <v>130112</v>
          </cell>
          <cell r="H222">
            <v>0</v>
          </cell>
          <cell r="I222">
            <v>0</v>
          </cell>
          <cell r="J222">
            <v>1.05</v>
          </cell>
        </row>
        <row r="224">
          <cell r="B224">
            <v>140000</v>
          </cell>
          <cell r="C224" t="str">
            <v>Skirting</v>
          </cell>
        </row>
        <row r="225">
          <cell r="B225">
            <v>140101</v>
          </cell>
          <cell r="D225">
            <v>140101</v>
          </cell>
          <cell r="H225">
            <v>0</v>
          </cell>
          <cell r="I225">
            <v>0</v>
          </cell>
          <cell r="J225">
            <v>1.05</v>
          </cell>
        </row>
        <row r="226">
          <cell r="B226">
            <v>140102</v>
          </cell>
          <cell r="D226">
            <v>140102</v>
          </cell>
          <cell r="H226">
            <v>0</v>
          </cell>
          <cell r="I226">
            <v>0</v>
          </cell>
          <cell r="J226">
            <v>1.05</v>
          </cell>
        </row>
        <row r="228">
          <cell r="B228">
            <v>150000</v>
          </cell>
          <cell r="C228" t="str">
            <v>Door and Windows</v>
          </cell>
        </row>
        <row r="229">
          <cell r="C229" t="str">
            <v>ประตู</v>
          </cell>
        </row>
        <row r="230">
          <cell r="B230">
            <v>150101</v>
          </cell>
          <cell r="D230">
            <v>150101</v>
          </cell>
          <cell r="E230" t="str">
            <v>set.</v>
          </cell>
          <cell r="H230">
            <v>0</v>
          </cell>
          <cell r="I230">
            <v>0</v>
          </cell>
          <cell r="J230">
            <v>1.05</v>
          </cell>
        </row>
        <row r="231">
          <cell r="B231">
            <v>150102</v>
          </cell>
          <cell r="D231">
            <v>150102</v>
          </cell>
          <cell r="E231" t="str">
            <v>set.</v>
          </cell>
          <cell r="H231">
            <v>0</v>
          </cell>
          <cell r="I231">
            <v>0</v>
          </cell>
          <cell r="J231">
            <v>1.05</v>
          </cell>
        </row>
        <row r="232">
          <cell r="B232">
            <v>150103</v>
          </cell>
          <cell r="D232">
            <v>150103</v>
          </cell>
          <cell r="E232" t="str">
            <v>set.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150104</v>
          </cell>
          <cell r="D233">
            <v>150104</v>
          </cell>
          <cell r="E233" t="str">
            <v>set.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150105</v>
          </cell>
          <cell r="D234">
            <v>150105</v>
          </cell>
          <cell r="E234" t="str">
            <v>set.</v>
          </cell>
          <cell r="H234">
            <v>0</v>
          </cell>
          <cell r="I234">
            <v>0</v>
          </cell>
          <cell r="J234">
            <v>1.05</v>
          </cell>
        </row>
        <row r="235">
          <cell r="B235">
            <v>150106</v>
          </cell>
          <cell r="D235">
            <v>150106</v>
          </cell>
          <cell r="E235" t="str">
            <v>set.</v>
          </cell>
          <cell r="H235">
            <v>0</v>
          </cell>
          <cell r="I235">
            <v>0</v>
          </cell>
          <cell r="J235">
            <v>1.05</v>
          </cell>
        </row>
        <row r="236">
          <cell r="B236">
            <v>150107</v>
          </cell>
          <cell r="D236">
            <v>150107</v>
          </cell>
          <cell r="E236" t="str">
            <v>set.</v>
          </cell>
          <cell r="H236">
            <v>0</v>
          </cell>
          <cell r="I236">
            <v>0</v>
          </cell>
          <cell r="J236">
            <v>1.05</v>
          </cell>
        </row>
        <row r="237">
          <cell r="B237">
            <v>150108</v>
          </cell>
          <cell r="D237">
            <v>150108</v>
          </cell>
          <cell r="E237" t="str">
            <v>set.</v>
          </cell>
          <cell r="H237">
            <v>0</v>
          </cell>
          <cell r="I237">
            <v>0</v>
          </cell>
          <cell r="J237">
            <v>1.05</v>
          </cell>
        </row>
        <row r="238">
          <cell r="B238">
            <v>150109</v>
          </cell>
          <cell r="D238">
            <v>150109</v>
          </cell>
          <cell r="E238" t="str">
            <v>set.</v>
          </cell>
          <cell r="H238">
            <v>0</v>
          </cell>
          <cell r="I238">
            <v>0</v>
          </cell>
          <cell r="J238">
            <v>1.05</v>
          </cell>
        </row>
        <row r="239">
          <cell r="B239">
            <v>150110</v>
          </cell>
          <cell r="D239">
            <v>150110</v>
          </cell>
          <cell r="E239" t="str">
            <v>set.</v>
          </cell>
          <cell r="H239">
            <v>0</v>
          </cell>
          <cell r="I239">
            <v>0</v>
          </cell>
          <cell r="J239">
            <v>1.05</v>
          </cell>
        </row>
        <row r="240">
          <cell r="B240">
            <v>150111</v>
          </cell>
          <cell r="D240">
            <v>150111</v>
          </cell>
          <cell r="E240" t="str">
            <v>set.</v>
          </cell>
          <cell r="H240">
            <v>0</v>
          </cell>
          <cell r="I240">
            <v>0</v>
          </cell>
          <cell r="J240">
            <v>1.05</v>
          </cell>
        </row>
        <row r="241">
          <cell r="B241">
            <v>150112</v>
          </cell>
          <cell r="D241">
            <v>150112</v>
          </cell>
          <cell r="E241" t="str">
            <v>set.</v>
          </cell>
          <cell r="H241">
            <v>0</v>
          </cell>
          <cell r="I241">
            <v>0</v>
          </cell>
          <cell r="J241">
            <v>1.05</v>
          </cell>
        </row>
        <row r="242">
          <cell r="B242">
            <v>150113</v>
          </cell>
          <cell r="D242">
            <v>150113</v>
          </cell>
          <cell r="E242" t="str">
            <v>set.</v>
          </cell>
          <cell r="H242">
            <v>0</v>
          </cell>
          <cell r="I242">
            <v>0</v>
          </cell>
          <cell r="J242">
            <v>1.05</v>
          </cell>
        </row>
        <row r="243">
          <cell r="B243">
            <v>150114</v>
          </cell>
          <cell r="D243">
            <v>150114</v>
          </cell>
          <cell r="E243" t="str">
            <v>set.</v>
          </cell>
          <cell r="H243">
            <v>0</v>
          </cell>
          <cell r="I243">
            <v>0</v>
          </cell>
          <cell r="J243">
            <v>1.05</v>
          </cell>
        </row>
        <row r="244">
          <cell r="B244">
            <v>150115</v>
          </cell>
          <cell r="D244">
            <v>150115</v>
          </cell>
          <cell r="E244" t="str">
            <v>set.</v>
          </cell>
          <cell r="H244">
            <v>0</v>
          </cell>
          <cell r="I244">
            <v>0</v>
          </cell>
          <cell r="J244">
            <v>1.05</v>
          </cell>
        </row>
        <row r="245">
          <cell r="B245">
            <v>150116</v>
          </cell>
          <cell r="D245">
            <v>150116</v>
          </cell>
          <cell r="E245" t="str">
            <v>set.</v>
          </cell>
          <cell r="H245">
            <v>0</v>
          </cell>
          <cell r="I245">
            <v>0</v>
          </cell>
          <cell r="J245">
            <v>1.05</v>
          </cell>
        </row>
        <row r="246">
          <cell r="B246">
            <v>150117</v>
          </cell>
          <cell r="D246">
            <v>150117</v>
          </cell>
          <cell r="E246" t="str">
            <v>set.</v>
          </cell>
          <cell r="H246">
            <v>0</v>
          </cell>
          <cell r="I246">
            <v>0</v>
          </cell>
          <cell r="J246">
            <v>1.05</v>
          </cell>
        </row>
        <row r="247">
          <cell r="B247">
            <v>150118</v>
          </cell>
          <cell r="D247">
            <v>150118</v>
          </cell>
          <cell r="E247" t="str">
            <v>set.</v>
          </cell>
          <cell r="H247">
            <v>0</v>
          </cell>
          <cell r="I247">
            <v>0</v>
          </cell>
          <cell r="J247">
            <v>1.05</v>
          </cell>
        </row>
        <row r="248">
          <cell r="B248">
            <v>150119</v>
          </cell>
          <cell r="D248">
            <v>150119</v>
          </cell>
          <cell r="E248" t="str">
            <v>set.</v>
          </cell>
          <cell r="H248">
            <v>0</v>
          </cell>
          <cell r="I248">
            <v>0</v>
          </cell>
          <cell r="J248">
            <v>1.05</v>
          </cell>
        </row>
        <row r="249">
          <cell r="B249">
            <v>150120</v>
          </cell>
          <cell r="D249">
            <v>150120</v>
          </cell>
          <cell r="E249" t="str">
            <v>set.</v>
          </cell>
          <cell r="H249">
            <v>0</v>
          </cell>
          <cell r="I249">
            <v>0</v>
          </cell>
          <cell r="J249">
            <v>1.05</v>
          </cell>
        </row>
        <row r="250">
          <cell r="B250">
            <v>150121</v>
          </cell>
          <cell r="D250">
            <v>150121</v>
          </cell>
          <cell r="E250" t="str">
            <v>set.</v>
          </cell>
          <cell r="H250">
            <v>0</v>
          </cell>
          <cell r="I250">
            <v>0</v>
          </cell>
          <cell r="J250">
            <v>1.05</v>
          </cell>
        </row>
        <row r="251">
          <cell r="B251">
            <v>150122</v>
          </cell>
          <cell r="D251">
            <v>150122</v>
          </cell>
          <cell r="E251" t="str">
            <v>set.</v>
          </cell>
          <cell r="H251">
            <v>0</v>
          </cell>
          <cell r="I251">
            <v>0</v>
          </cell>
          <cell r="J251">
            <v>1.05</v>
          </cell>
        </row>
        <row r="252">
          <cell r="B252">
            <v>150123</v>
          </cell>
          <cell r="D252">
            <v>150123</v>
          </cell>
          <cell r="E252" t="str">
            <v>set.</v>
          </cell>
          <cell r="H252">
            <v>0</v>
          </cell>
          <cell r="I252">
            <v>0</v>
          </cell>
          <cell r="J252">
            <v>1.05</v>
          </cell>
        </row>
        <row r="253">
          <cell r="B253">
            <v>150124</v>
          </cell>
          <cell r="D253">
            <v>150124</v>
          </cell>
          <cell r="E253" t="str">
            <v>set.</v>
          </cell>
          <cell r="H253">
            <v>0</v>
          </cell>
          <cell r="I253">
            <v>0</v>
          </cell>
          <cell r="J253">
            <v>1.05</v>
          </cell>
        </row>
        <row r="254">
          <cell r="B254">
            <v>150125</v>
          </cell>
          <cell r="D254">
            <v>150125</v>
          </cell>
          <cell r="E254" t="str">
            <v>set.</v>
          </cell>
          <cell r="H254">
            <v>0</v>
          </cell>
          <cell r="I254">
            <v>0</v>
          </cell>
          <cell r="J254">
            <v>1.05</v>
          </cell>
        </row>
        <row r="255">
          <cell r="B255">
            <v>150126</v>
          </cell>
          <cell r="D255">
            <v>150126</v>
          </cell>
          <cell r="E255" t="str">
            <v>set.</v>
          </cell>
          <cell r="H255">
            <v>0</v>
          </cell>
          <cell r="I255">
            <v>0</v>
          </cell>
          <cell r="J255">
            <v>1.05</v>
          </cell>
        </row>
        <row r="256">
          <cell r="B256">
            <v>150127</v>
          </cell>
          <cell r="D256">
            <v>150127</v>
          </cell>
          <cell r="E256" t="str">
            <v>set.</v>
          </cell>
          <cell r="H256">
            <v>0</v>
          </cell>
          <cell r="I256">
            <v>0</v>
          </cell>
          <cell r="J256">
            <v>1.05</v>
          </cell>
        </row>
        <row r="257">
          <cell r="B257">
            <v>150128</v>
          </cell>
          <cell r="D257">
            <v>150128</v>
          </cell>
          <cell r="E257" t="str">
            <v>set.</v>
          </cell>
          <cell r="H257">
            <v>0</v>
          </cell>
          <cell r="I257">
            <v>0</v>
          </cell>
          <cell r="J257">
            <v>1.05</v>
          </cell>
        </row>
        <row r="258">
          <cell r="C258" t="str">
            <v>หน้าต่าง</v>
          </cell>
        </row>
        <row r="259">
          <cell r="B259">
            <v>150201</v>
          </cell>
          <cell r="D259">
            <v>150201</v>
          </cell>
          <cell r="E259" t="str">
            <v>set.</v>
          </cell>
          <cell r="H259">
            <v>0</v>
          </cell>
          <cell r="I259">
            <v>0</v>
          </cell>
          <cell r="J259">
            <v>1.05</v>
          </cell>
        </row>
        <row r="260">
          <cell r="B260">
            <v>150202</v>
          </cell>
          <cell r="D260">
            <v>150202</v>
          </cell>
          <cell r="E260" t="str">
            <v>set.</v>
          </cell>
          <cell r="H260">
            <v>0</v>
          </cell>
          <cell r="I260">
            <v>0</v>
          </cell>
          <cell r="J260">
            <v>1.05</v>
          </cell>
        </row>
        <row r="261">
          <cell r="B261">
            <v>150203</v>
          </cell>
          <cell r="D261">
            <v>150203</v>
          </cell>
          <cell r="E261" t="str">
            <v>set.</v>
          </cell>
          <cell r="H261">
            <v>0</v>
          </cell>
          <cell r="I261">
            <v>0</v>
          </cell>
          <cell r="J261">
            <v>1.05</v>
          </cell>
        </row>
        <row r="262">
          <cell r="B262">
            <v>150204</v>
          </cell>
          <cell r="D262">
            <v>150204</v>
          </cell>
          <cell r="E262" t="str">
            <v>set.</v>
          </cell>
          <cell r="H262">
            <v>0</v>
          </cell>
          <cell r="I262">
            <v>0</v>
          </cell>
          <cell r="J262">
            <v>1.05</v>
          </cell>
        </row>
        <row r="263">
          <cell r="B263">
            <v>150205</v>
          </cell>
          <cell r="D263">
            <v>150205</v>
          </cell>
          <cell r="E263" t="str">
            <v>set.</v>
          </cell>
          <cell r="H263">
            <v>0</v>
          </cell>
          <cell r="I263">
            <v>0</v>
          </cell>
          <cell r="J263">
            <v>1.05</v>
          </cell>
        </row>
        <row r="264">
          <cell r="B264">
            <v>150206</v>
          </cell>
          <cell r="D264">
            <v>150206</v>
          </cell>
          <cell r="E264" t="str">
            <v>set.</v>
          </cell>
          <cell r="H264">
            <v>0</v>
          </cell>
          <cell r="I264">
            <v>0</v>
          </cell>
          <cell r="J264">
            <v>1.05</v>
          </cell>
        </row>
        <row r="265">
          <cell r="B265">
            <v>150207</v>
          </cell>
          <cell r="D265">
            <v>150207</v>
          </cell>
          <cell r="E265" t="str">
            <v>set.</v>
          </cell>
          <cell r="H265">
            <v>0</v>
          </cell>
          <cell r="I265">
            <v>0</v>
          </cell>
          <cell r="J265">
            <v>1.05</v>
          </cell>
        </row>
        <row r="266">
          <cell r="B266">
            <v>150208</v>
          </cell>
          <cell r="D266">
            <v>150208</v>
          </cell>
          <cell r="E266" t="str">
            <v>set.</v>
          </cell>
          <cell r="H266">
            <v>0</v>
          </cell>
          <cell r="I266">
            <v>0</v>
          </cell>
          <cell r="J266">
            <v>1.05</v>
          </cell>
        </row>
        <row r="267">
          <cell r="B267">
            <v>150209</v>
          </cell>
          <cell r="D267">
            <v>150209</v>
          </cell>
          <cell r="E267" t="str">
            <v>set.</v>
          </cell>
          <cell r="H267">
            <v>0</v>
          </cell>
          <cell r="I267">
            <v>0</v>
          </cell>
          <cell r="J267">
            <v>1.05</v>
          </cell>
        </row>
        <row r="268">
          <cell r="B268">
            <v>150210</v>
          </cell>
          <cell r="D268">
            <v>150210</v>
          </cell>
          <cell r="E268" t="str">
            <v>set.</v>
          </cell>
          <cell r="H268">
            <v>0</v>
          </cell>
          <cell r="I268">
            <v>0</v>
          </cell>
          <cell r="J268">
            <v>1.05</v>
          </cell>
        </row>
        <row r="269">
          <cell r="B269">
            <v>150211</v>
          </cell>
          <cell r="D269">
            <v>150211</v>
          </cell>
          <cell r="E269" t="str">
            <v>set.</v>
          </cell>
          <cell r="H269">
            <v>0</v>
          </cell>
          <cell r="I269">
            <v>0</v>
          </cell>
          <cell r="J269">
            <v>1.05</v>
          </cell>
        </row>
        <row r="270">
          <cell r="B270">
            <v>150212</v>
          </cell>
          <cell r="D270">
            <v>150212</v>
          </cell>
          <cell r="E270" t="str">
            <v>set.</v>
          </cell>
          <cell r="H270">
            <v>0</v>
          </cell>
          <cell r="I270">
            <v>0</v>
          </cell>
          <cell r="J270">
            <v>1.05</v>
          </cell>
        </row>
        <row r="271">
          <cell r="B271">
            <v>150213</v>
          </cell>
          <cell r="D271">
            <v>150213</v>
          </cell>
          <cell r="E271" t="str">
            <v>set.</v>
          </cell>
          <cell r="H271">
            <v>0</v>
          </cell>
          <cell r="I271">
            <v>0</v>
          </cell>
          <cell r="J271">
            <v>1.05</v>
          </cell>
        </row>
        <row r="272">
          <cell r="B272">
            <v>150214</v>
          </cell>
          <cell r="D272">
            <v>150214</v>
          </cell>
          <cell r="E272" t="str">
            <v>set.</v>
          </cell>
          <cell r="H272">
            <v>0</v>
          </cell>
          <cell r="I272">
            <v>0</v>
          </cell>
          <cell r="J272">
            <v>1.05</v>
          </cell>
        </row>
        <row r="273">
          <cell r="B273">
            <v>150215</v>
          </cell>
          <cell r="D273">
            <v>150215</v>
          </cell>
          <cell r="E273" t="str">
            <v>set.</v>
          </cell>
          <cell r="H273">
            <v>0</v>
          </cell>
          <cell r="I273">
            <v>0</v>
          </cell>
          <cell r="J273">
            <v>1.05</v>
          </cell>
        </row>
        <row r="274">
          <cell r="B274">
            <v>150216</v>
          </cell>
          <cell r="D274">
            <v>150216</v>
          </cell>
          <cell r="E274" t="str">
            <v>set.</v>
          </cell>
          <cell r="H274">
            <v>0</v>
          </cell>
          <cell r="I274">
            <v>0</v>
          </cell>
          <cell r="J274">
            <v>1.05</v>
          </cell>
        </row>
        <row r="275">
          <cell r="B275">
            <v>150217</v>
          </cell>
          <cell r="D275">
            <v>150217</v>
          </cell>
          <cell r="E275" t="str">
            <v>set.</v>
          </cell>
          <cell r="H275">
            <v>0</v>
          </cell>
          <cell r="I275">
            <v>0</v>
          </cell>
          <cell r="J275">
            <v>1.05</v>
          </cell>
        </row>
        <row r="276">
          <cell r="B276">
            <v>150218</v>
          </cell>
          <cell r="D276">
            <v>150218</v>
          </cell>
          <cell r="E276" t="str">
            <v>set.</v>
          </cell>
          <cell r="H276">
            <v>0</v>
          </cell>
          <cell r="I276">
            <v>0</v>
          </cell>
          <cell r="J276">
            <v>1.05</v>
          </cell>
        </row>
        <row r="277">
          <cell r="B277">
            <v>150219</v>
          </cell>
          <cell r="D277">
            <v>150219</v>
          </cell>
          <cell r="E277" t="str">
            <v>set.</v>
          </cell>
          <cell r="H277">
            <v>0</v>
          </cell>
          <cell r="I277">
            <v>0</v>
          </cell>
          <cell r="J277">
            <v>1.05</v>
          </cell>
        </row>
        <row r="278">
          <cell r="B278">
            <v>150220</v>
          </cell>
          <cell r="D278">
            <v>150220</v>
          </cell>
          <cell r="E278" t="str">
            <v>set.</v>
          </cell>
          <cell r="H278">
            <v>0</v>
          </cell>
          <cell r="I278">
            <v>0</v>
          </cell>
          <cell r="J278">
            <v>1.05</v>
          </cell>
        </row>
        <row r="279">
          <cell r="B279">
            <v>150221</v>
          </cell>
          <cell r="D279">
            <v>150221</v>
          </cell>
          <cell r="E279" t="str">
            <v>set.</v>
          </cell>
          <cell r="H279">
            <v>0</v>
          </cell>
          <cell r="I279">
            <v>0</v>
          </cell>
          <cell r="J279">
            <v>1.05</v>
          </cell>
        </row>
        <row r="280">
          <cell r="B280">
            <v>150222</v>
          </cell>
          <cell r="D280">
            <v>150222</v>
          </cell>
          <cell r="E280" t="str">
            <v>set.</v>
          </cell>
          <cell r="H280">
            <v>0</v>
          </cell>
          <cell r="I280">
            <v>0</v>
          </cell>
          <cell r="J280">
            <v>1.05</v>
          </cell>
        </row>
        <row r="281">
          <cell r="B281">
            <v>150223</v>
          </cell>
          <cell r="D281">
            <v>150223</v>
          </cell>
          <cell r="E281" t="str">
            <v>set.</v>
          </cell>
          <cell r="H281">
            <v>0</v>
          </cell>
          <cell r="I281">
            <v>0</v>
          </cell>
          <cell r="J281">
            <v>1.05</v>
          </cell>
        </row>
        <row r="282">
          <cell r="B282">
            <v>150224</v>
          </cell>
          <cell r="D282">
            <v>150224</v>
          </cell>
          <cell r="E282" t="str">
            <v>set.</v>
          </cell>
          <cell r="H282">
            <v>0</v>
          </cell>
          <cell r="I282">
            <v>0</v>
          </cell>
          <cell r="J282">
            <v>1.05</v>
          </cell>
        </row>
        <row r="283">
          <cell r="B283">
            <v>150225</v>
          </cell>
          <cell r="D283">
            <v>150225</v>
          </cell>
          <cell r="E283" t="str">
            <v>set.</v>
          </cell>
          <cell r="H283">
            <v>0</v>
          </cell>
          <cell r="I283">
            <v>0</v>
          </cell>
          <cell r="J283">
            <v>1.05</v>
          </cell>
        </row>
        <row r="284">
          <cell r="B284">
            <v>150226</v>
          </cell>
          <cell r="D284">
            <v>150226</v>
          </cell>
          <cell r="E284" t="str">
            <v>set.</v>
          </cell>
          <cell r="H284">
            <v>0</v>
          </cell>
          <cell r="I284">
            <v>0</v>
          </cell>
          <cell r="J284">
            <v>1.05</v>
          </cell>
        </row>
        <row r="285">
          <cell r="B285">
            <v>150227</v>
          </cell>
          <cell r="D285">
            <v>150227</v>
          </cell>
          <cell r="E285" t="str">
            <v>set.</v>
          </cell>
          <cell r="H285">
            <v>0</v>
          </cell>
          <cell r="I285">
            <v>0</v>
          </cell>
          <cell r="J285">
            <v>1.05</v>
          </cell>
        </row>
        <row r="286">
          <cell r="B286">
            <v>150228</v>
          </cell>
          <cell r="D286">
            <v>150228</v>
          </cell>
          <cell r="E286" t="str">
            <v>set.</v>
          </cell>
          <cell r="H286">
            <v>0</v>
          </cell>
          <cell r="I286">
            <v>0</v>
          </cell>
          <cell r="J286">
            <v>1.05</v>
          </cell>
        </row>
        <row r="287">
          <cell r="B287">
            <v>150229</v>
          </cell>
          <cell r="D287">
            <v>150229</v>
          </cell>
          <cell r="E287" t="str">
            <v>set.</v>
          </cell>
          <cell r="H287">
            <v>0</v>
          </cell>
          <cell r="I287">
            <v>0</v>
          </cell>
          <cell r="J287">
            <v>1.05</v>
          </cell>
        </row>
        <row r="288">
          <cell r="B288">
            <v>150230</v>
          </cell>
          <cell r="D288">
            <v>150230</v>
          </cell>
          <cell r="E288" t="str">
            <v>set.</v>
          </cell>
          <cell r="H288">
            <v>0</v>
          </cell>
          <cell r="I288">
            <v>0</v>
          </cell>
          <cell r="J288">
            <v>1.05</v>
          </cell>
        </row>
        <row r="289">
          <cell r="B289">
            <v>150231</v>
          </cell>
          <cell r="D289">
            <v>150231</v>
          </cell>
          <cell r="E289" t="str">
            <v>set.</v>
          </cell>
          <cell r="H289">
            <v>0</v>
          </cell>
          <cell r="I289">
            <v>0</v>
          </cell>
          <cell r="J289">
            <v>1.05</v>
          </cell>
        </row>
        <row r="290">
          <cell r="B290">
            <v>150232</v>
          </cell>
          <cell r="D290">
            <v>150232</v>
          </cell>
          <cell r="E290" t="str">
            <v>set.</v>
          </cell>
          <cell r="H290">
            <v>0</v>
          </cell>
          <cell r="I290">
            <v>0</v>
          </cell>
          <cell r="J290">
            <v>1.05</v>
          </cell>
        </row>
        <row r="291">
          <cell r="B291">
            <v>150233</v>
          </cell>
          <cell r="D291">
            <v>150233</v>
          </cell>
          <cell r="E291" t="str">
            <v>set.</v>
          </cell>
          <cell r="H291">
            <v>0</v>
          </cell>
          <cell r="I291">
            <v>0</v>
          </cell>
          <cell r="J291">
            <v>1.05</v>
          </cell>
        </row>
        <row r="292">
          <cell r="B292">
            <v>150234</v>
          </cell>
          <cell r="D292">
            <v>150234</v>
          </cell>
          <cell r="E292" t="str">
            <v>set.</v>
          </cell>
          <cell r="H292">
            <v>0</v>
          </cell>
          <cell r="I292">
            <v>0</v>
          </cell>
          <cell r="J292">
            <v>1.05</v>
          </cell>
        </row>
        <row r="293">
          <cell r="B293">
            <v>150235</v>
          </cell>
          <cell r="D293">
            <v>150235</v>
          </cell>
          <cell r="E293" t="str">
            <v>set.</v>
          </cell>
          <cell r="H293">
            <v>0</v>
          </cell>
          <cell r="I293">
            <v>0</v>
          </cell>
          <cell r="J293">
            <v>1.05</v>
          </cell>
        </row>
        <row r="294">
          <cell r="B294">
            <v>150236</v>
          </cell>
          <cell r="D294">
            <v>150236</v>
          </cell>
          <cell r="E294" t="str">
            <v>set.</v>
          </cell>
          <cell r="H294">
            <v>0</v>
          </cell>
          <cell r="I294">
            <v>0</v>
          </cell>
          <cell r="J294">
            <v>1.05</v>
          </cell>
        </row>
        <row r="295">
          <cell r="B295">
            <v>150237</v>
          </cell>
          <cell r="D295">
            <v>150237</v>
          </cell>
          <cell r="E295" t="str">
            <v>set.</v>
          </cell>
          <cell r="H295">
            <v>0</v>
          </cell>
          <cell r="I295">
            <v>0</v>
          </cell>
          <cell r="J295">
            <v>1.05</v>
          </cell>
        </row>
        <row r="296">
          <cell r="B296">
            <v>150238</v>
          </cell>
          <cell r="D296">
            <v>150238</v>
          </cell>
          <cell r="E296" t="str">
            <v>set.</v>
          </cell>
          <cell r="H296">
            <v>0</v>
          </cell>
          <cell r="I296">
            <v>0</v>
          </cell>
          <cell r="J296">
            <v>1.05</v>
          </cell>
        </row>
        <row r="297">
          <cell r="B297">
            <v>150239</v>
          </cell>
          <cell r="D297">
            <v>150239</v>
          </cell>
          <cell r="E297" t="str">
            <v>set.</v>
          </cell>
          <cell r="H297">
            <v>0</v>
          </cell>
          <cell r="I297">
            <v>0</v>
          </cell>
          <cell r="J297">
            <v>1.05</v>
          </cell>
        </row>
        <row r="298">
          <cell r="B298">
            <v>150240</v>
          </cell>
          <cell r="D298">
            <v>150240</v>
          </cell>
          <cell r="E298" t="str">
            <v>set.</v>
          </cell>
          <cell r="H298">
            <v>0</v>
          </cell>
          <cell r="I298">
            <v>0</v>
          </cell>
          <cell r="J298">
            <v>1.05</v>
          </cell>
        </row>
        <row r="299">
          <cell r="B299">
            <v>150241</v>
          </cell>
          <cell r="D299">
            <v>150241</v>
          </cell>
          <cell r="E299" t="str">
            <v>set.</v>
          </cell>
          <cell r="H299">
            <v>0</v>
          </cell>
          <cell r="I299">
            <v>0</v>
          </cell>
          <cell r="J299">
            <v>1.05</v>
          </cell>
        </row>
        <row r="300">
          <cell r="B300">
            <v>150242</v>
          </cell>
          <cell r="D300">
            <v>150242</v>
          </cell>
          <cell r="E300" t="str">
            <v>set.</v>
          </cell>
          <cell r="H300">
            <v>0</v>
          </cell>
          <cell r="I300">
            <v>0</v>
          </cell>
          <cell r="J300">
            <v>1.05</v>
          </cell>
        </row>
        <row r="301">
          <cell r="B301">
            <v>150243</v>
          </cell>
          <cell r="D301">
            <v>150243</v>
          </cell>
          <cell r="E301" t="str">
            <v>set.</v>
          </cell>
          <cell r="H301">
            <v>0</v>
          </cell>
          <cell r="I301">
            <v>0</v>
          </cell>
          <cell r="J301">
            <v>1.05</v>
          </cell>
        </row>
        <row r="303">
          <cell r="B303">
            <v>160000</v>
          </cell>
          <cell r="C303" t="str">
            <v>Painting</v>
          </cell>
        </row>
        <row r="304">
          <cell r="B304">
            <v>160101</v>
          </cell>
          <cell r="D304">
            <v>160101</v>
          </cell>
          <cell r="H304">
            <v>0</v>
          </cell>
          <cell r="I304">
            <v>0</v>
          </cell>
          <cell r="J304">
            <v>1.05</v>
          </cell>
        </row>
        <row r="305">
          <cell r="B305">
            <v>160102</v>
          </cell>
          <cell r="D305">
            <v>160102</v>
          </cell>
          <cell r="H305">
            <v>0</v>
          </cell>
          <cell r="I305">
            <v>0</v>
          </cell>
          <cell r="J305">
            <v>1.05</v>
          </cell>
        </row>
        <row r="306">
          <cell r="B306">
            <v>160103</v>
          </cell>
          <cell r="D306">
            <v>160103</v>
          </cell>
          <cell r="H306">
            <v>0</v>
          </cell>
          <cell r="I306">
            <v>0</v>
          </cell>
          <cell r="J306">
            <v>1.05</v>
          </cell>
        </row>
        <row r="307">
          <cell r="B307">
            <v>160104</v>
          </cell>
          <cell r="D307">
            <v>160104</v>
          </cell>
          <cell r="H307">
            <v>0</v>
          </cell>
          <cell r="I307">
            <v>0</v>
          </cell>
          <cell r="J307">
            <v>1.05</v>
          </cell>
        </row>
        <row r="308">
          <cell r="B308">
            <v>160105</v>
          </cell>
          <cell r="D308">
            <v>160105</v>
          </cell>
          <cell r="H308">
            <v>0</v>
          </cell>
          <cell r="I308">
            <v>0</v>
          </cell>
          <cell r="J308">
            <v>1.05</v>
          </cell>
        </row>
        <row r="309">
          <cell r="B309">
            <v>160106</v>
          </cell>
          <cell r="D309">
            <v>160106</v>
          </cell>
          <cell r="H309">
            <v>0</v>
          </cell>
          <cell r="I309">
            <v>0</v>
          </cell>
          <cell r="J309">
            <v>1.05</v>
          </cell>
        </row>
        <row r="310">
          <cell r="B310">
            <v>160107</v>
          </cell>
          <cell r="D310">
            <v>160107</v>
          </cell>
          <cell r="H310">
            <v>0</v>
          </cell>
          <cell r="I310">
            <v>0</v>
          </cell>
          <cell r="J310">
            <v>1.05</v>
          </cell>
        </row>
        <row r="312">
          <cell r="B312">
            <v>170000</v>
          </cell>
          <cell r="C312" t="str">
            <v>Sanitary Ware</v>
          </cell>
        </row>
        <row r="313">
          <cell r="B313">
            <v>170101</v>
          </cell>
          <cell r="D313">
            <v>170101</v>
          </cell>
          <cell r="H313">
            <v>0</v>
          </cell>
          <cell r="I313">
            <v>0</v>
          </cell>
          <cell r="J313">
            <v>1.05</v>
          </cell>
        </row>
        <row r="314">
          <cell r="B314">
            <v>170102</v>
          </cell>
          <cell r="C314" t="str">
            <v>Washbasin : Nahm Nur drop-in NM-701</v>
          </cell>
          <cell r="D314">
            <v>170102</v>
          </cell>
          <cell r="E314" t="str">
            <v>set.</v>
          </cell>
          <cell r="H314">
            <v>0</v>
          </cell>
          <cell r="I314">
            <v>0</v>
          </cell>
          <cell r="J314">
            <v>1.05</v>
          </cell>
        </row>
        <row r="315">
          <cell r="B315">
            <v>170103</v>
          </cell>
          <cell r="C315" t="str">
            <v>Not Used</v>
          </cell>
          <cell r="D315">
            <v>170103</v>
          </cell>
          <cell r="H315">
            <v>0</v>
          </cell>
          <cell r="I315">
            <v>0</v>
          </cell>
          <cell r="J315">
            <v>1.05</v>
          </cell>
        </row>
        <row r="316">
          <cell r="B316">
            <v>170104</v>
          </cell>
          <cell r="C316" t="str">
            <v>Washhand Basin Mixer : Fima Carlo Frattini Art.No.5F3.44.1HCR</v>
          </cell>
          <cell r="D316">
            <v>170104</v>
          </cell>
          <cell r="E316" t="str">
            <v>set.</v>
          </cell>
          <cell r="H316">
            <v>0</v>
          </cell>
          <cell r="I316">
            <v>0</v>
          </cell>
          <cell r="J316">
            <v>1.05</v>
          </cell>
        </row>
        <row r="317">
          <cell r="B317">
            <v>170105</v>
          </cell>
          <cell r="C317" t="str">
            <v>Not Used</v>
          </cell>
          <cell r="D317">
            <v>170105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170106</v>
          </cell>
          <cell r="C318" t="str">
            <v>Not Used</v>
          </cell>
          <cell r="D318">
            <v>170106</v>
          </cell>
          <cell r="H318">
            <v>0</v>
          </cell>
          <cell r="I318">
            <v>0</v>
          </cell>
          <cell r="J318">
            <v>1.05</v>
          </cell>
        </row>
        <row r="319">
          <cell r="B319">
            <v>170107</v>
          </cell>
          <cell r="C319" t="str">
            <v>Not Used</v>
          </cell>
          <cell r="D319">
            <v>170107</v>
          </cell>
          <cell r="H319">
            <v>0</v>
          </cell>
          <cell r="I319">
            <v>0</v>
          </cell>
          <cell r="J319">
            <v>1.05</v>
          </cell>
        </row>
        <row r="320">
          <cell r="B320">
            <v>170108</v>
          </cell>
          <cell r="C320" t="str">
            <v>Not Used</v>
          </cell>
          <cell r="D320">
            <v>170108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170109</v>
          </cell>
          <cell r="C321" t="str">
            <v>Not Used</v>
          </cell>
          <cell r="D321">
            <v>170109</v>
          </cell>
          <cell r="H321">
            <v>0</v>
          </cell>
          <cell r="I321">
            <v>0</v>
          </cell>
          <cell r="J321">
            <v>1.05</v>
          </cell>
        </row>
        <row r="322">
          <cell r="B322">
            <v>170110</v>
          </cell>
          <cell r="C322" t="str">
            <v>Not Used</v>
          </cell>
          <cell r="D322">
            <v>170110</v>
          </cell>
          <cell r="H322">
            <v>0</v>
          </cell>
          <cell r="I322">
            <v>0</v>
          </cell>
          <cell r="J322">
            <v>1.05</v>
          </cell>
        </row>
        <row r="323">
          <cell r="B323">
            <v>170111</v>
          </cell>
          <cell r="C323" t="str">
            <v>Not Used</v>
          </cell>
          <cell r="D323">
            <v>170111</v>
          </cell>
          <cell r="H323">
            <v>0</v>
          </cell>
          <cell r="I323">
            <v>0</v>
          </cell>
          <cell r="J323">
            <v>1.05</v>
          </cell>
        </row>
        <row r="324">
          <cell r="B324">
            <v>170112</v>
          </cell>
          <cell r="C324" t="str">
            <v>Not Used</v>
          </cell>
          <cell r="D324">
            <v>170112</v>
          </cell>
          <cell r="H324">
            <v>0</v>
          </cell>
          <cell r="I324">
            <v>0</v>
          </cell>
          <cell r="J324">
            <v>1.05</v>
          </cell>
        </row>
        <row r="325">
          <cell r="B325">
            <v>170113</v>
          </cell>
          <cell r="C325" t="str">
            <v>Shower Mixer :  Fima Carlo Frattini Art.No.5F5.50.3CR</v>
          </cell>
          <cell r="D325">
            <v>170113</v>
          </cell>
          <cell r="E325" t="str">
            <v>set.</v>
          </cell>
          <cell r="H325">
            <v>0</v>
          </cell>
          <cell r="I325">
            <v>0</v>
          </cell>
          <cell r="J325">
            <v>1.05</v>
          </cell>
        </row>
        <row r="326">
          <cell r="B326">
            <v>170114</v>
          </cell>
          <cell r="C326" t="str">
            <v>Ceramic Washbasin : Nahm Dew Drop-in NM-5111</v>
          </cell>
          <cell r="D326">
            <v>170114</v>
          </cell>
          <cell r="E326" t="str">
            <v>set.</v>
          </cell>
          <cell r="H326">
            <v>0</v>
          </cell>
          <cell r="I326">
            <v>0</v>
          </cell>
          <cell r="J326">
            <v>1.05</v>
          </cell>
        </row>
        <row r="327">
          <cell r="B327">
            <v>170115</v>
          </cell>
          <cell r="C327" t="str">
            <v>Not Used</v>
          </cell>
          <cell r="D327">
            <v>170115</v>
          </cell>
          <cell r="H327">
            <v>0</v>
          </cell>
          <cell r="I327">
            <v>0</v>
          </cell>
          <cell r="J327">
            <v>1.05</v>
          </cell>
        </row>
        <row r="328">
          <cell r="B328">
            <v>170116</v>
          </cell>
          <cell r="C328" t="str">
            <v>Not Used</v>
          </cell>
          <cell r="D328">
            <v>170116</v>
          </cell>
          <cell r="H328">
            <v>0</v>
          </cell>
          <cell r="I328">
            <v>0</v>
          </cell>
          <cell r="J328">
            <v>1.05</v>
          </cell>
        </row>
        <row r="329">
          <cell r="B329">
            <v>170117</v>
          </cell>
          <cell r="C329" t="str">
            <v>Not Used</v>
          </cell>
          <cell r="D329">
            <v>170117</v>
          </cell>
          <cell r="H329">
            <v>0</v>
          </cell>
          <cell r="I329">
            <v>0</v>
          </cell>
          <cell r="J329">
            <v>1.05</v>
          </cell>
        </row>
        <row r="330">
          <cell r="B330">
            <v>170118</v>
          </cell>
          <cell r="C330" t="str">
            <v>Not Used</v>
          </cell>
          <cell r="D330">
            <v>170118</v>
          </cell>
          <cell r="H330">
            <v>0</v>
          </cell>
          <cell r="I330">
            <v>0</v>
          </cell>
          <cell r="J330">
            <v>1.05</v>
          </cell>
        </row>
        <row r="331">
          <cell r="B331">
            <v>170119</v>
          </cell>
          <cell r="C331" t="str">
            <v>Overhead Shower : Christina Rain Shower Modern No.170648 ST</v>
          </cell>
          <cell r="D331">
            <v>170119</v>
          </cell>
          <cell r="E331" t="str">
            <v>set.</v>
          </cell>
          <cell r="H331">
            <v>0</v>
          </cell>
          <cell r="I331">
            <v>0</v>
          </cell>
          <cell r="J331">
            <v>1.05</v>
          </cell>
        </row>
        <row r="332">
          <cell r="B332">
            <v>170120</v>
          </cell>
          <cell r="C332" t="str">
            <v>Washhand Basin Mixer : Teknobili No.178</v>
          </cell>
          <cell r="D332">
            <v>170120</v>
          </cell>
          <cell r="E332" t="str">
            <v>set.</v>
          </cell>
          <cell r="H332">
            <v>0</v>
          </cell>
          <cell r="I332">
            <v>0</v>
          </cell>
          <cell r="J332">
            <v>1.05</v>
          </cell>
        </row>
        <row r="333">
          <cell r="B333">
            <v>170121</v>
          </cell>
          <cell r="C333" t="str">
            <v>Shower Set : Chrisina No.AC542</v>
          </cell>
          <cell r="D333">
            <v>170121</v>
          </cell>
          <cell r="E333" t="str">
            <v>set.</v>
          </cell>
          <cell r="H333">
            <v>0</v>
          </cell>
          <cell r="I333">
            <v>0</v>
          </cell>
          <cell r="J333">
            <v>1.05</v>
          </cell>
        </row>
        <row r="334">
          <cell r="B334">
            <v>170122</v>
          </cell>
          <cell r="C334" t="str">
            <v>Shower Tray 1200x750mm.</v>
          </cell>
          <cell r="D334">
            <v>170122</v>
          </cell>
          <cell r="E334" t="str">
            <v>set.</v>
          </cell>
          <cell r="H334">
            <v>0</v>
          </cell>
          <cell r="I334">
            <v>0</v>
          </cell>
          <cell r="J334">
            <v>1.05</v>
          </cell>
        </row>
        <row r="335">
          <cell r="B335">
            <v>170123</v>
          </cell>
          <cell r="D335">
            <v>170123</v>
          </cell>
          <cell r="H335">
            <v>0</v>
          </cell>
          <cell r="I335">
            <v>0</v>
          </cell>
          <cell r="J335">
            <v>1.05</v>
          </cell>
        </row>
        <row r="336">
          <cell r="B336">
            <v>170124</v>
          </cell>
          <cell r="D336">
            <v>170124</v>
          </cell>
          <cell r="H336">
            <v>0</v>
          </cell>
          <cell r="I336">
            <v>0</v>
          </cell>
          <cell r="J336">
            <v>1.05</v>
          </cell>
        </row>
        <row r="337">
          <cell r="B337">
            <v>170125</v>
          </cell>
          <cell r="D337">
            <v>170125</v>
          </cell>
          <cell r="H337">
            <v>0</v>
          </cell>
          <cell r="I337">
            <v>0</v>
          </cell>
          <cell r="J337">
            <v>1.05</v>
          </cell>
        </row>
        <row r="338">
          <cell r="B338">
            <v>170126</v>
          </cell>
          <cell r="D338">
            <v>170126</v>
          </cell>
          <cell r="H338">
            <v>0</v>
          </cell>
          <cell r="I338">
            <v>0</v>
          </cell>
          <cell r="J338">
            <v>1.05</v>
          </cell>
        </row>
        <row r="339">
          <cell r="B339">
            <v>170127</v>
          </cell>
          <cell r="D339">
            <v>170127</v>
          </cell>
          <cell r="H339">
            <v>0</v>
          </cell>
          <cell r="I339">
            <v>0</v>
          </cell>
          <cell r="J339">
            <v>1.05</v>
          </cell>
        </row>
        <row r="340">
          <cell r="B340">
            <v>170128</v>
          </cell>
          <cell r="D340">
            <v>170128</v>
          </cell>
          <cell r="H340">
            <v>0</v>
          </cell>
          <cell r="I340">
            <v>0</v>
          </cell>
          <cell r="J340">
            <v>1.05</v>
          </cell>
        </row>
        <row r="341">
          <cell r="B341">
            <v>170129</v>
          </cell>
          <cell r="D341">
            <v>170129</v>
          </cell>
          <cell r="H341">
            <v>0</v>
          </cell>
          <cell r="I341">
            <v>0</v>
          </cell>
          <cell r="J341">
            <v>1.05</v>
          </cell>
        </row>
        <row r="342">
          <cell r="B342">
            <v>170130</v>
          </cell>
          <cell r="C342" t="str">
            <v>Not Used</v>
          </cell>
          <cell r="D342">
            <v>170130</v>
          </cell>
          <cell r="H342">
            <v>0</v>
          </cell>
          <cell r="I342">
            <v>0</v>
          </cell>
          <cell r="J342">
            <v>1.05</v>
          </cell>
        </row>
        <row r="343">
          <cell r="B343">
            <v>170131</v>
          </cell>
          <cell r="C343" t="str">
            <v>Not Used</v>
          </cell>
          <cell r="D343">
            <v>170131</v>
          </cell>
          <cell r="H343">
            <v>0</v>
          </cell>
          <cell r="I343">
            <v>0</v>
          </cell>
          <cell r="J343">
            <v>1.05</v>
          </cell>
        </row>
        <row r="344">
          <cell r="B344">
            <v>170132</v>
          </cell>
          <cell r="C344" t="str">
            <v>Not Used</v>
          </cell>
          <cell r="D344">
            <v>170132</v>
          </cell>
          <cell r="H344">
            <v>0</v>
          </cell>
          <cell r="I344">
            <v>0</v>
          </cell>
          <cell r="J344">
            <v>1.05</v>
          </cell>
        </row>
        <row r="345">
          <cell r="B345">
            <v>170133</v>
          </cell>
          <cell r="C345" t="str">
            <v>Not Used</v>
          </cell>
          <cell r="D345">
            <v>170133</v>
          </cell>
          <cell r="H345">
            <v>0</v>
          </cell>
          <cell r="I345">
            <v>0</v>
          </cell>
          <cell r="J345">
            <v>1.05</v>
          </cell>
        </row>
        <row r="346">
          <cell r="B346">
            <v>170134</v>
          </cell>
          <cell r="D346">
            <v>170134</v>
          </cell>
          <cell r="H346">
            <v>0</v>
          </cell>
          <cell r="I346">
            <v>0</v>
          </cell>
          <cell r="J346">
            <v>1.05</v>
          </cell>
        </row>
        <row r="347">
          <cell r="B347">
            <v>170135</v>
          </cell>
          <cell r="D347">
            <v>170135</v>
          </cell>
          <cell r="H347">
            <v>0</v>
          </cell>
          <cell r="I347">
            <v>0</v>
          </cell>
          <cell r="J347">
            <v>1.05</v>
          </cell>
        </row>
        <row r="348">
          <cell r="B348">
            <v>170136</v>
          </cell>
          <cell r="C348" t="str">
            <v>Free Standing Bath Mixer with Shower : Fina-Carlo Frattini ,Chrome Finish,877hx120wx120l Included Baseplate Ref.Art.3444</v>
          </cell>
          <cell r="D348">
            <v>170136</v>
          </cell>
          <cell r="E348" t="str">
            <v>set.</v>
          </cell>
          <cell r="H348">
            <v>0</v>
          </cell>
          <cell r="I348">
            <v>0</v>
          </cell>
          <cell r="J348">
            <v>1.05</v>
          </cell>
        </row>
        <row r="349">
          <cell r="B349">
            <v>170137</v>
          </cell>
          <cell r="D349">
            <v>170137</v>
          </cell>
          <cell r="H349">
            <v>0</v>
          </cell>
          <cell r="I349">
            <v>0</v>
          </cell>
          <cell r="J349">
            <v>1.05</v>
          </cell>
        </row>
        <row r="350">
          <cell r="B350">
            <v>170138</v>
          </cell>
          <cell r="D350">
            <v>170138</v>
          </cell>
          <cell r="H350">
            <v>0</v>
          </cell>
          <cell r="I350">
            <v>0</v>
          </cell>
          <cell r="J350">
            <v>1.05</v>
          </cell>
        </row>
        <row r="351">
          <cell r="B351">
            <v>170139</v>
          </cell>
          <cell r="D351">
            <v>170139</v>
          </cell>
          <cell r="H351">
            <v>0</v>
          </cell>
          <cell r="I351">
            <v>0</v>
          </cell>
          <cell r="J351">
            <v>1.05</v>
          </cell>
        </row>
        <row r="352">
          <cell r="B352">
            <v>170140</v>
          </cell>
          <cell r="D352">
            <v>170140</v>
          </cell>
          <cell r="H352">
            <v>0</v>
          </cell>
          <cell r="I352">
            <v>0</v>
          </cell>
          <cell r="J352">
            <v>1.05</v>
          </cell>
        </row>
        <row r="354">
          <cell r="B354">
            <v>180000</v>
          </cell>
          <cell r="C354" t="str">
            <v>Miscellinous</v>
          </cell>
        </row>
        <row r="355">
          <cell r="B355">
            <v>180101</v>
          </cell>
          <cell r="D355">
            <v>180101</v>
          </cell>
          <cell r="H355">
            <v>0</v>
          </cell>
          <cell r="I355">
            <v>0</v>
          </cell>
          <cell r="J355">
            <v>1.05</v>
          </cell>
        </row>
        <row r="356">
          <cell r="B356">
            <v>180102</v>
          </cell>
          <cell r="D356">
            <v>180102</v>
          </cell>
          <cell r="H356">
            <v>0</v>
          </cell>
          <cell r="I356">
            <v>0</v>
          </cell>
          <cell r="J356">
            <v>1.05</v>
          </cell>
        </row>
        <row r="357">
          <cell r="B357">
            <v>180103</v>
          </cell>
          <cell r="D357">
            <v>180103</v>
          </cell>
          <cell r="H357">
            <v>0</v>
          </cell>
          <cell r="I357">
            <v>0</v>
          </cell>
          <cell r="J357">
            <v>1.05</v>
          </cell>
        </row>
        <row r="358">
          <cell r="B358">
            <v>180104</v>
          </cell>
          <cell r="D358">
            <v>180104</v>
          </cell>
          <cell r="H358">
            <v>0</v>
          </cell>
          <cell r="I358">
            <v>0</v>
          </cell>
          <cell r="J358">
            <v>1.05</v>
          </cell>
        </row>
        <row r="359">
          <cell r="B359">
            <v>180105</v>
          </cell>
          <cell r="D359">
            <v>180105</v>
          </cell>
          <cell r="H359">
            <v>0</v>
          </cell>
          <cell r="I359">
            <v>0</v>
          </cell>
          <cell r="J359">
            <v>1.05</v>
          </cell>
        </row>
        <row r="360">
          <cell r="B360">
            <v>180106</v>
          </cell>
          <cell r="D360">
            <v>180106</v>
          </cell>
          <cell r="H360">
            <v>0</v>
          </cell>
          <cell r="I360">
            <v>0</v>
          </cell>
          <cell r="J360">
            <v>1.05</v>
          </cell>
        </row>
        <row r="361">
          <cell r="B361">
            <v>180107</v>
          </cell>
          <cell r="D361">
            <v>180107</v>
          </cell>
          <cell r="H361">
            <v>0</v>
          </cell>
          <cell r="I361">
            <v>0</v>
          </cell>
          <cell r="J361">
            <v>1.05</v>
          </cell>
        </row>
        <row r="362">
          <cell r="B362">
            <v>180108</v>
          </cell>
          <cell r="D362">
            <v>180108</v>
          </cell>
          <cell r="H362">
            <v>0</v>
          </cell>
          <cell r="I362">
            <v>0</v>
          </cell>
          <cell r="J362">
            <v>1.05</v>
          </cell>
        </row>
        <row r="363">
          <cell r="B363">
            <v>180109</v>
          </cell>
          <cell r="D363">
            <v>180109</v>
          </cell>
          <cell r="H363">
            <v>0</v>
          </cell>
          <cell r="I363">
            <v>0</v>
          </cell>
          <cell r="J363">
            <v>1.05</v>
          </cell>
        </row>
        <row r="364">
          <cell r="B364">
            <v>180110</v>
          </cell>
          <cell r="D364">
            <v>180110</v>
          </cell>
          <cell r="H364">
            <v>0</v>
          </cell>
          <cell r="I364">
            <v>0</v>
          </cell>
          <cell r="J364">
            <v>1.05</v>
          </cell>
        </row>
        <row r="365">
          <cell r="B365">
            <v>180111</v>
          </cell>
          <cell r="D365">
            <v>180111</v>
          </cell>
          <cell r="H365">
            <v>0</v>
          </cell>
          <cell r="I365">
            <v>0</v>
          </cell>
          <cell r="J365">
            <v>1.05</v>
          </cell>
        </row>
        <row r="367">
          <cell r="B367">
            <v>190000</v>
          </cell>
          <cell r="C367" t="str">
            <v>External Work and Hardscape</v>
          </cell>
        </row>
        <row r="368">
          <cell r="B368">
            <v>190101</v>
          </cell>
          <cell r="C368" t="str">
            <v>Road Work.</v>
          </cell>
          <cell r="D368">
            <v>190101</v>
          </cell>
          <cell r="H368">
            <v>0</v>
          </cell>
          <cell r="I368">
            <v>0</v>
          </cell>
          <cell r="J368">
            <v>1.05</v>
          </cell>
        </row>
        <row r="369">
          <cell r="B369">
            <v>190102</v>
          </cell>
          <cell r="C369" t="str">
            <v>Damp Proof Membrane</v>
          </cell>
          <cell r="D369">
            <v>190102</v>
          </cell>
          <cell r="E369" t="str">
            <v>m2</v>
          </cell>
          <cell r="F369">
            <v>15</v>
          </cell>
          <cell r="G369">
            <v>5</v>
          </cell>
          <cell r="H369">
            <v>20</v>
          </cell>
          <cell r="I369">
            <v>5</v>
          </cell>
          <cell r="J369">
            <v>1.05</v>
          </cell>
        </row>
        <row r="370">
          <cell r="B370">
            <v>190103</v>
          </cell>
          <cell r="C370" t="str">
            <v>Expansion Joint</v>
          </cell>
          <cell r="D370">
            <v>190103</v>
          </cell>
          <cell r="E370" t="str">
            <v>m</v>
          </cell>
          <cell r="F370">
            <v>250</v>
          </cell>
          <cell r="G370">
            <v>70</v>
          </cell>
          <cell r="H370">
            <v>265</v>
          </cell>
          <cell r="I370">
            <v>75</v>
          </cell>
          <cell r="J370">
            <v>1.05</v>
          </cell>
        </row>
        <row r="371">
          <cell r="B371">
            <v>190104</v>
          </cell>
          <cell r="C371" t="str">
            <v>Construction Joint</v>
          </cell>
          <cell r="D371">
            <v>190104</v>
          </cell>
          <cell r="E371" t="str">
            <v>m</v>
          </cell>
          <cell r="F371">
            <v>230</v>
          </cell>
          <cell r="G371">
            <v>60</v>
          </cell>
          <cell r="H371">
            <v>245</v>
          </cell>
          <cell r="I371">
            <v>63</v>
          </cell>
          <cell r="J371">
            <v>1.05</v>
          </cell>
        </row>
        <row r="372">
          <cell r="B372">
            <v>190105</v>
          </cell>
          <cell r="C372" t="str">
            <v>Joint Sealant</v>
          </cell>
          <cell r="D372">
            <v>190105</v>
          </cell>
          <cell r="E372" t="str">
            <v>m</v>
          </cell>
          <cell r="F372">
            <v>30</v>
          </cell>
          <cell r="G372">
            <v>5</v>
          </cell>
          <cell r="H372">
            <v>35</v>
          </cell>
          <cell r="I372">
            <v>5</v>
          </cell>
          <cell r="J372">
            <v>1.05</v>
          </cell>
        </row>
        <row r="373">
          <cell r="B373">
            <v>190106</v>
          </cell>
          <cell r="D373">
            <v>190106</v>
          </cell>
          <cell r="H373">
            <v>0</v>
          </cell>
          <cell r="I373">
            <v>0</v>
          </cell>
          <cell r="J373">
            <v>1.05</v>
          </cell>
        </row>
        <row r="374">
          <cell r="B374">
            <v>190107</v>
          </cell>
          <cell r="D374">
            <v>190107</v>
          </cell>
          <cell r="H374">
            <v>0</v>
          </cell>
          <cell r="I374">
            <v>0</v>
          </cell>
          <cell r="J374">
            <v>1.05</v>
          </cell>
        </row>
        <row r="375">
          <cell r="B375">
            <v>190108</v>
          </cell>
          <cell r="C375" t="str">
            <v>Drainage Work.</v>
          </cell>
          <cell r="D375">
            <v>190108</v>
          </cell>
          <cell r="H375">
            <v>0</v>
          </cell>
          <cell r="I375">
            <v>0</v>
          </cell>
          <cell r="J375">
            <v>1.05</v>
          </cell>
        </row>
        <row r="376">
          <cell r="B376">
            <v>190109</v>
          </cell>
          <cell r="C376" t="str">
            <v>Typical Manhole.  ( 650x750 mm.)</v>
          </cell>
          <cell r="D376">
            <v>190109</v>
          </cell>
          <cell r="E376" t="str">
            <v>set.</v>
          </cell>
          <cell r="F376">
            <v>2500</v>
          </cell>
          <cell r="G376">
            <v>750</v>
          </cell>
          <cell r="H376">
            <v>2625</v>
          </cell>
          <cell r="I376">
            <v>790</v>
          </cell>
          <cell r="J376">
            <v>1.05</v>
          </cell>
        </row>
        <row r="377">
          <cell r="B377">
            <v>190110</v>
          </cell>
          <cell r="C377" t="str">
            <v xml:space="preserve">Dia.200 mm.  AC.Pipe  </v>
          </cell>
          <cell r="D377">
            <v>190110</v>
          </cell>
          <cell r="E377" t="str">
            <v>m</v>
          </cell>
          <cell r="F377">
            <v>250</v>
          </cell>
          <cell r="G377">
            <v>50</v>
          </cell>
          <cell r="H377">
            <v>265</v>
          </cell>
          <cell r="I377">
            <v>55</v>
          </cell>
          <cell r="J377">
            <v>1.05</v>
          </cell>
        </row>
        <row r="378">
          <cell r="B378">
            <v>190111</v>
          </cell>
          <cell r="C378" t="str">
            <v>300 mm. Wide  RC.Trench</v>
          </cell>
          <cell r="D378">
            <v>190111</v>
          </cell>
          <cell r="E378" t="str">
            <v>m</v>
          </cell>
          <cell r="F378">
            <v>1570</v>
          </cell>
          <cell r="G378">
            <v>550</v>
          </cell>
          <cell r="H378">
            <v>1650</v>
          </cell>
          <cell r="I378">
            <v>580</v>
          </cell>
          <cell r="J378">
            <v>1.05</v>
          </cell>
        </row>
        <row r="379">
          <cell r="B379">
            <v>190112</v>
          </cell>
          <cell r="C379" t="str">
            <v>Steel Grating of Trench.   ( 370 x 1000 mm.)</v>
          </cell>
          <cell r="D379">
            <v>190112</v>
          </cell>
          <cell r="E379" t="str">
            <v>set.</v>
          </cell>
          <cell r="F379">
            <v>1800</v>
          </cell>
          <cell r="G379">
            <v>375</v>
          </cell>
          <cell r="H379">
            <v>1890</v>
          </cell>
          <cell r="I379">
            <v>395</v>
          </cell>
          <cell r="J379">
            <v>1.05</v>
          </cell>
        </row>
        <row r="380">
          <cell r="B380">
            <v>190113</v>
          </cell>
          <cell r="C380" t="str">
            <v>Dia.100 mm. River Pebbles.  Wide 370 mm. , 100 mm.Thk.</v>
          </cell>
          <cell r="D380">
            <v>190113</v>
          </cell>
          <cell r="E380" t="str">
            <v>m</v>
          </cell>
          <cell r="F380">
            <v>150</v>
          </cell>
          <cell r="G380">
            <v>15</v>
          </cell>
          <cell r="H380">
            <v>160</v>
          </cell>
          <cell r="I380">
            <v>20</v>
          </cell>
          <cell r="J380">
            <v>1.05</v>
          </cell>
        </row>
        <row r="381">
          <cell r="B381">
            <v>190114</v>
          </cell>
          <cell r="D381">
            <v>190114</v>
          </cell>
          <cell r="H381">
            <v>0</v>
          </cell>
          <cell r="I381">
            <v>0</v>
          </cell>
          <cell r="J381">
            <v>1.05</v>
          </cell>
        </row>
        <row r="382">
          <cell r="B382">
            <v>190115</v>
          </cell>
          <cell r="D382">
            <v>190115</v>
          </cell>
          <cell r="H382">
            <v>0</v>
          </cell>
          <cell r="I382">
            <v>0</v>
          </cell>
          <cell r="J382">
            <v>1.05</v>
          </cell>
        </row>
        <row r="383">
          <cell r="B383">
            <v>190116</v>
          </cell>
          <cell r="D383">
            <v>190116</v>
          </cell>
          <cell r="H383">
            <v>0</v>
          </cell>
          <cell r="I383">
            <v>0</v>
          </cell>
          <cell r="J383">
            <v>1.05</v>
          </cell>
        </row>
        <row r="384">
          <cell r="B384">
            <v>190117</v>
          </cell>
          <cell r="D384">
            <v>190117</v>
          </cell>
          <cell r="H384">
            <v>0</v>
          </cell>
          <cell r="I384">
            <v>0</v>
          </cell>
          <cell r="J384">
            <v>1.05</v>
          </cell>
        </row>
        <row r="385">
          <cell r="B385">
            <v>190118</v>
          </cell>
          <cell r="D385">
            <v>190118</v>
          </cell>
          <cell r="H385">
            <v>0</v>
          </cell>
          <cell r="I385">
            <v>0</v>
          </cell>
          <cell r="J385">
            <v>1.05</v>
          </cell>
        </row>
        <row r="386">
          <cell r="B386">
            <v>190119</v>
          </cell>
          <cell r="D386">
            <v>190119</v>
          </cell>
          <cell r="H386">
            <v>0</v>
          </cell>
          <cell r="I386">
            <v>0</v>
          </cell>
          <cell r="J386">
            <v>1.05</v>
          </cell>
        </row>
        <row r="387">
          <cell r="B387">
            <v>190120</v>
          </cell>
          <cell r="D387">
            <v>190120</v>
          </cell>
          <cell r="H387">
            <v>0</v>
          </cell>
          <cell r="I387">
            <v>0</v>
          </cell>
          <cell r="J387">
            <v>1.05</v>
          </cell>
        </row>
        <row r="388">
          <cell r="B388">
            <v>190121</v>
          </cell>
          <cell r="D388">
            <v>190121</v>
          </cell>
          <cell r="H388">
            <v>0</v>
          </cell>
          <cell r="I388">
            <v>0</v>
          </cell>
          <cell r="J388">
            <v>1.05</v>
          </cell>
        </row>
        <row r="389">
          <cell r="B389">
            <v>190122</v>
          </cell>
          <cell r="D389">
            <v>190122</v>
          </cell>
          <cell r="H389">
            <v>0</v>
          </cell>
          <cell r="I389">
            <v>0</v>
          </cell>
          <cell r="J389">
            <v>1.05</v>
          </cell>
        </row>
      </sheetData>
      <sheetData sheetId="1"/>
      <sheetData sheetId="2" refreshError="1">
        <row r="4">
          <cell r="F4" t="str">
            <v>Net Rate</v>
          </cell>
          <cell r="H4" t="str">
            <v>M Rate</v>
          </cell>
          <cell r="J4" t="str">
            <v>Percent</v>
          </cell>
        </row>
        <row r="5">
          <cell r="B5" t="str">
            <v>Code</v>
          </cell>
          <cell r="C5" t="str">
            <v>Description</v>
          </cell>
          <cell r="E5" t="str">
            <v>Unit</v>
          </cell>
          <cell r="F5" t="str">
            <v>Material</v>
          </cell>
          <cell r="G5" t="str">
            <v>Labour</v>
          </cell>
          <cell r="H5" t="str">
            <v>Material</v>
          </cell>
          <cell r="I5" t="str">
            <v>Labour</v>
          </cell>
          <cell r="J5">
            <v>1.1000000000000001</v>
          </cell>
        </row>
        <row r="7">
          <cell r="B7">
            <v>800</v>
          </cell>
          <cell r="D7" t="str">
            <v>Roofing Work</v>
          </cell>
        </row>
        <row r="8">
          <cell r="B8">
            <v>801</v>
          </cell>
          <cell r="D8" t="str">
            <v>Bluescope Steel Roofing</v>
          </cell>
          <cell r="E8" t="str">
            <v>m2</v>
          </cell>
          <cell r="F8">
            <v>350</v>
          </cell>
          <cell r="G8">
            <v>150</v>
          </cell>
          <cell r="H8">
            <v>390</v>
          </cell>
          <cell r="I8">
            <v>170</v>
          </cell>
          <cell r="J8">
            <v>1.1000000000000001</v>
          </cell>
        </row>
        <row r="9">
          <cell r="B9">
            <v>802</v>
          </cell>
          <cell r="C9" t="str">
            <v>X31</v>
          </cell>
          <cell r="D9" t="str">
            <v>Hardwood Timber (Takien Thong) Section 60x25 mm. Supported on Metal Stud System , Waterproof Cladding Behind</v>
          </cell>
          <cell r="E9" t="str">
            <v>m</v>
          </cell>
          <cell r="F9">
            <v>100</v>
          </cell>
          <cell r="G9">
            <v>30</v>
          </cell>
          <cell r="H9">
            <v>110</v>
          </cell>
          <cell r="I9">
            <v>30</v>
          </cell>
          <cell r="J9">
            <v>1.1000000000000001</v>
          </cell>
        </row>
        <row r="10">
          <cell r="B10">
            <v>803</v>
          </cell>
          <cell r="D10" t="str">
            <v>Horizontal Aluminuim Rail,30x50mm.</v>
          </cell>
          <cell r="E10" t="str">
            <v>m</v>
          </cell>
          <cell r="F10">
            <v>250</v>
          </cell>
          <cell r="G10">
            <v>30</v>
          </cell>
          <cell r="H10">
            <v>280</v>
          </cell>
          <cell r="I10">
            <v>30</v>
          </cell>
          <cell r="J10">
            <v>1.1000000000000001</v>
          </cell>
        </row>
        <row r="11">
          <cell r="B11">
            <v>804</v>
          </cell>
          <cell r="D11" t="str">
            <v>Insulation</v>
          </cell>
          <cell r="E11" t="str">
            <v>m2</v>
          </cell>
          <cell r="F11">
            <v>145</v>
          </cell>
          <cell r="G11">
            <v>30</v>
          </cell>
          <cell r="H11">
            <v>160</v>
          </cell>
          <cell r="I11">
            <v>30</v>
          </cell>
          <cell r="J11">
            <v>1.1000000000000001</v>
          </cell>
        </row>
        <row r="12">
          <cell r="B12">
            <v>805</v>
          </cell>
          <cell r="C12" t="str">
            <v>X28</v>
          </cell>
          <cell r="D12" t="str">
            <v>Timber Lining,Internal use. Type : Tabeak ,Matt Finish with UV Resisting agent</v>
          </cell>
          <cell r="E12" t="str">
            <v>m2</v>
          </cell>
          <cell r="F12">
            <v>1200</v>
          </cell>
          <cell r="G12">
            <v>190</v>
          </cell>
          <cell r="H12">
            <v>1320</v>
          </cell>
          <cell r="I12">
            <v>210</v>
          </cell>
          <cell r="J12">
            <v>1.1000000000000001</v>
          </cell>
        </row>
        <row r="13">
          <cell r="B13">
            <v>806</v>
          </cell>
          <cell r="C13" t="str">
            <v>X1</v>
          </cell>
          <cell r="D13" t="str">
            <v>Hairline Stainless Steel, Grade 316</v>
          </cell>
          <cell r="E13" t="str">
            <v>Set</v>
          </cell>
          <cell r="F13">
            <v>2980</v>
          </cell>
          <cell r="G13">
            <v>100</v>
          </cell>
          <cell r="H13">
            <v>3280</v>
          </cell>
          <cell r="I13">
            <v>110</v>
          </cell>
          <cell r="J13">
            <v>1.1000000000000001</v>
          </cell>
        </row>
        <row r="14">
          <cell r="B14">
            <v>807</v>
          </cell>
          <cell r="D14" t="str">
            <v xml:space="preserve">12 mm thick Waterproof plywood </v>
          </cell>
          <cell r="E14" t="str">
            <v>m2</v>
          </cell>
          <cell r="F14">
            <v>170</v>
          </cell>
          <cell r="G14">
            <v>30</v>
          </cell>
          <cell r="H14">
            <v>190</v>
          </cell>
          <cell r="I14">
            <v>30</v>
          </cell>
          <cell r="J14">
            <v>1.1000000000000001</v>
          </cell>
        </row>
        <row r="15">
          <cell r="B15">
            <v>808</v>
          </cell>
          <cell r="D15" t="str">
            <v>Accessory</v>
          </cell>
          <cell r="E15" t="str">
            <v>m2</v>
          </cell>
          <cell r="F15">
            <v>400</v>
          </cell>
          <cell r="G15">
            <v>100</v>
          </cell>
          <cell r="H15">
            <v>440</v>
          </cell>
          <cell r="I15">
            <v>110</v>
          </cell>
          <cell r="J15">
            <v>1.1000000000000001</v>
          </cell>
        </row>
        <row r="16">
          <cell r="B16">
            <v>809</v>
          </cell>
          <cell r="D16" t="str">
            <v>Gable . ( Alumnuim. Fixed +  Glass )</v>
          </cell>
          <cell r="E16" t="str">
            <v>Set</v>
          </cell>
          <cell r="F16">
            <v>40760</v>
          </cell>
          <cell r="G16">
            <v>13935</v>
          </cell>
          <cell r="H16">
            <v>44840</v>
          </cell>
          <cell r="I16">
            <v>15330</v>
          </cell>
          <cell r="J16">
            <v>1.1000000000000001</v>
          </cell>
        </row>
        <row r="17">
          <cell r="B17">
            <v>810</v>
          </cell>
          <cell r="D17" t="str">
            <v>Border. ( F1.)</v>
          </cell>
          <cell r="E17" t="str">
            <v>m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1.1000000000000001</v>
          </cell>
        </row>
        <row r="18">
          <cell r="B18">
            <v>811</v>
          </cell>
          <cell r="D18" t="str">
            <v>ดินถมบนหลังคา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1.1000000000000001</v>
          </cell>
        </row>
        <row r="19">
          <cell r="B19">
            <v>812</v>
          </cell>
          <cell r="D19" t="str">
            <v>ราง Gutter โรยกรวด  ( F8 )</v>
          </cell>
          <cell r="E19" t="str">
            <v>m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1.1000000000000001</v>
          </cell>
        </row>
        <row r="20">
          <cell r="B20">
            <v>813</v>
          </cell>
          <cell r="D20" t="str">
            <v>ราวกันตก Detail.(1/419) G1</v>
          </cell>
          <cell r="E20" t="str">
            <v>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1.1000000000000001</v>
          </cell>
        </row>
        <row r="21">
          <cell r="B21">
            <v>814</v>
          </cell>
          <cell r="D21" t="str">
            <v>กันสาดชั้นบน  0.80 m.</v>
          </cell>
          <cell r="E21" t="str">
            <v>m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1.1000000000000001</v>
          </cell>
        </row>
        <row r="22">
          <cell r="B22">
            <v>815</v>
          </cell>
          <cell r="D22" t="str">
            <v>กันสาดชั้นล่าง  1.00 m.</v>
          </cell>
          <cell r="E22" t="str">
            <v>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1.1000000000000001</v>
          </cell>
        </row>
        <row r="23">
          <cell r="B23">
            <v>816</v>
          </cell>
          <cell r="D23" t="str">
            <v>Fosroc Nitroproof  600</v>
          </cell>
          <cell r="E23" t="str">
            <v>m2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1.1000000000000001</v>
          </cell>
        </row>
        <row r="24">
          <cell r="B24">
            <v>817</v>
          </cell>
          <cell r="D24" t="str">
            <v>Gargoyel. ( ท่อระบายน้ำ Gutter )</v>
          </cell>
          <cell r="E24" t="str">
            <v>Set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1.1000000000000001</v>
          </cell>
        </row>
        <row r="26">
          <cell r="H26">
            <v>0</v>
          </cell>
          <cell r="I26">
            <v>0</v>
          </cell>
          <cell r="J26">
            <v>1.1000000000000001</v>
          </cell>
        </row>
        <row r="27">
          <cell r="B27">
            <v>1000</v>
          </cell>
          <cell r="D27" t="str">
            <v>Floor Finish</v>
          </cell>
          <cell r="H27">
            <v>0</v>
          </cell>
          <cell r="I27">
            <v>0</v>
          </cell>
          <cell r="J27">
            <v>1.1000000000000001</v>
          </cell>
        </row>
        <row r="28">
          <cell r="B28">
            <v>1001</v>
          </cell>
          <cell r="C28" t="str">
            <v>F1</v>
          </cell>
          <cell r="D28" t="str">
            <v>Locally Constructed White Marble chip Terrazzo</v>
          </cell>
          <cell r="E28" t="str">
            <v>m2</v>
          </cell>
          <cell r="F28">
            <v>1100</v>
          </cell>
          <cell r="G28">
            <v>0</v>
          </cell>
          <cell r="H28">
            <v>1210</v>
          </cell>
          <cell r="I28">
            <v>0</v>
          </cell>
          <cell r="J28">
            <v>1.1000000000000001</v>
          </cell>
        </row>
        <row r="29">
          <cell r="B29">
            <v>1002</v>
          </cell>
          <cell r="C29" t="str">
            <v>F2</v>
          </cell>
          <cell r="D29" t="str">
            <v>Not Used</v>
          </cell>
          <cell r="E29" t="str">
            <v>m2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1.1000000000000001</v>
          </cell>
        </row>
        <row r="30">
          <cell r="B30">
            <v>1003</v>
          </cell>
          <cell r="C30" t="str">
            <v>F3</v>
          </cell>
          <cell r="D30" t="str">
            <v>Internal Flooring,Type ; Tabaek,Tonge and Groove floor board, 90mm(width)x20mm.(thick),with 12mm.thick Aki-Board Sub- Floor</v>
          </cell>
          <cell r="E30" t="str">
            <v>m2</v>
          </cell>
          <cell r="F30">
            <v>3200</v>
          </cell>
          <cell r="G30">
            <v>1100</v>
          </cell>
          <cell r="H30">
            <v>3520</v>
          </cell>
          <cell r="I30">
            <v>1210</v>
          </cell>
          <cell r="J30">
            <v>1.1000000000000001</v>
          </cell>
        </row>
        <row r="31">
          <cell r="B31">
            <v>1004</v>
          </cell>
          <cell r="C31" t="str">
            <v>F4</v>
          </cell>
          <cell r="D31" t="str">
            <v>Timber Floor Slatted Decking,Type:Takian Thong,Beeswax Finish,size:90mm.(width)x24mm.(thick),with 8 mm.Gap in between</v>
          </cell>
          <cell r="E31" t="str">
            <v>m2</v>
          </cell>
          <cell r="F31">
            <v>2300</v>
          </cell>
          <cell r="G31">
            <v>820</v>
          </cell>
          <cell r="H31">
            <v>2530</v>
          </cell>
          <cell r="I31">
            <v>900</v>
          </cell>
          <cell r="J31">
            <v>1.1000000000000001</v>
          </cell>
        </row>
        <row r="32">
          <cell r="B32">
            <v>1005</v>
          </cell>
          <cell r="C32" t="str">
            <v>F5</v>
          </cell>
          <cell r="D32" t="str">
            <v>Industrial Floor Paint Finish,with Anti Slip Treatment,Colour : Light Grey</v>
          </cell>
          <cell r="E32" t="str">
            <v>m2</v>
          </cell>
          <cell r="F32">
            <v>300</v>
          </cell>
          <cell r="G32">
            <v>30</v>
          </cell>
          <cell r="H32">
            <v>330</v>
          </cell>
          <cell r="I32">
            <v>30</v>
          </cell>
          <cell r="J32">
            <v>1.1000000000000001</v>
          </cell>
        </row>
        <row r="33">
          <cell r="B33">
            <v>1006</v>
          </cell>
          <cell r="C33" t="str">
            <v>F6</v>
          </cell>
          <cell r="D33" t="str">
            <v>Not Used</v>
          </cell>
          <cell r="E33" t="str">
            <v>m2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1.1000000000000001</v>
          </cell>
        </row>
        <row r="34">
          <cell r="B34">
            <v>1007</v>
          </cell>
          <cell r="C34" t="str">
            <v>F7</v>
          </cell>
          <cell r="D34" t="str">
            <v>Not Used</v>
          </cell>
          <cell r="E34" t="str">
            <v>m2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1.1000000000000001</v>
          </cell>
        </row>
        <row r="35">
          <cell r="B35">
            <v>1008</v>
          </cell>
          <cell r="C35" t="str">
            <v>F8</v>
          </cell>
          <cell r="D35" t="str">
            <v>Pure White Pebble ,Local Supply,Graded between 20 mm.and 400 mm.Dia</v>
          </cell>
          <cell r="E35" t="str">
            <v>m2</v>
          </cell>
          <cell r="F35">
            <v>800</v>
          </cell>
          <cell r="G35">
            <v>50</v>
          </cell>
          <cell r="H35">
            <v>880</v>
          </cell>
          <cell r="I35">
            <v>60</v>
          </cell>
          <cell r="J35">
            <v>1.1000000000000001</v>
          </cell>
        </row>
        <row r="36">
          <cell r="B36">
            <v>1009</v>
          </cell>
          <cell r="C36" t="str">
            <v>F9</v>
          </cell>
          <cell r="D36" t="str">
            <v>Blue/Black Pebble ,Local Supply,Graded between 20 mm.and 400 mm.Dia</v>
          </cell>
          <cell r="E36" t="str">
            <v>m2</v>
          </cell>
          <cell r="F36">
            <v>800</v>
          </cell>
          <cell r="G36">
            <v>50</v>
          </cell>
          <cell r="H36">
            <v>880</v>
          </cell>
          <cell r="I36">
            <v>60</v>
          </cell>
          <cell r="J36">
            <v>1.1000000000000001</v>
          </cell>
        </row>
        <row r="37">
          <cell r="B37">
            <v>1010</v>
          </cell>
          <cell r="C37" t="str">
            <v>F10</v>
          </cell>
          <cell r="D37" t="str">
            <v>Tiles for Swimming Pool</v>
          </cell>
          <cell r="E37" t="str">
            <v>m2</v>
          </cell>
          <cell r="F37">
            <v>1000</v>
          </cell>
          <cell r="G37">
            <v>400</v>
          </cell>
          <cell r="H37">
            <v>1100</v>
          </cell>
          <cell r="I37">
            <v>440</v>
          </cell>
          <cell r="J37">
            <v>1.1000000000000001</v>
          </cell>
        </row>
        <row r="38">
          <cell r="B38">
            <v>1011</v>
          </cell>
          <cell r="C38" t="str">
            <v>F11</v>
          </cell>
          <cell r="D38" t="str">
            <v>Not Used</v>
          </cell>
          <cell r="E38" t="str">
            <v>m2</v>
          </cell>
          <cell r="H38">
            <v>0</v>
          </cell>
          <cell r="I38">
            <v>0</v>
          </cell>
          <cell r="J38">
            <v>1.1000000000000001</v>
          </cell>
        </row>
        <row r="39">
          <cell r="B39">
            <v>1012</v>
          </cell>
          <cell r="C39" t="str">
            <v>F12</v>
          </cell>
          <cell r="D39" t="str">
            <v>450x900 mm. White Limestone,Waterproofed by Dipping cut tile</v>
          </cell>
          <cell r="E39" t="str">
            <v>m2</v>
          </cell>
          <cell r="F39">
            <v>4200</v>
          </cell>
          <cell r="G39">
            <v>500</v>
          </cell>
          <cell r="H39">
            <v>4620</v>
          </cell>
          <cell r="I39">
            <v>550</v>
          </cell>
          <cell r="J39">
            <v>1.1000000000000001</v>
          </cell>
        </row>
        <row r="40">
          <cell r="B40">
            <v>1013</v>
          </cell>
          <cell r="C40" t="str">
            <v>F13</v>
          </cell>
          <cell r="D40" t="str">
            <v>450x900 mm. Stone Flooring to Match F12,Use in area of Maid's Quarter</v>
          </cell>
          <cell r="E40" t="str">
            <v>m2</v>
          </cell>
          <cell r="F40">
            <v>3000</v>
          </cell>
          <cell r="G40">
            <v>300</v>
          </cell>
          <cell r="H40">
            <v>3300</v>
          </cell>
          <cell r="I40">
            <v>330</v>
          </cell>
          <cell r="J40">
            <v>1.1000000000000001</v>
          </cell>
        </row>
        <row r="41">
          <cell r="B41">
            <v>1014</v>
          </cell>
          <cell r="D41" t="str">
            <v>25 mm Sandcement topping including Expanded metal lath</v>
          </cell>
          <cell r="E41" t="str">
            <v>m2</v>
          </cell>
          <cell r="F41">
            <v>160</v>
          </cell>
          <cell r="G41">
            <v>50</v>
          </cell>
          <cell r="H41">
            <v>180</v>
          </cell>
          <cell r="I41">
            <v>60</v>
          </cell>
          <cell r="J41">
            <v>1.1000000000000001</v>
          </cell>
        </row>
        <row r="42">
          <cell r="B42">
            <v>1015</v>
          </cell>
          <cell r="D42" t="str">
            <v>50mm thick Insulation sheet</v>
          </cell>
          <cell r="E42" t="str">
            <v>m2</v>
          </cell>
          <cell r="F42">
            <v>500</v>
          </cell>
          <cell r="G42">
            <v>50</v>
          </cell>
          <cell r="H42">
            <v>550</v>
          </cell>
          <cell r="I42">
            <v>60</v>
          </cell>
          <cell r="J42">
            <v>1.1000000000000001</v>
          </cell>
        </row>
        <row r="43">
          <cell r="B43">
            <v>1016</v>
          </cell>
          <cell r="D43" t="str">
            <v>10mm thick x 250 mm width Insulation sheet</v>
          </cell>
          <cell r="E43" t="str">
            <v>m</v>
          </cell>
          <cell r="F43">
            <v>150</v>
          </cell>
          <cell r="G43">
            <v>25</v>
          </cell>
          <cell r="H43">
            <v>170</v>
          </cell>
          <cell r="I43">
            <v>30</v>
          </cell>
          <cell r="J43">
            <v>1.1000000000000001</v>
          </cell>
        </row>
        <row r="44">
          <cell r="B44">
            <v>1017</v>
          </cell>
          <cell r="D44" t="str">
            <v>Embedment stainless angle 40x40 mm</v>
          </cell>
          <cell r="E44" t="str">
            <v>m</v>
          </cell>
          <cell r="F44">
            <v>550</v>
          </cell>
          <cell r="G44">
            <v>50</v>
          </cell>
          <cell r="H44">
            <v>610</v>
          </cell>
          <cell r="I44">
            <v>60</v>
          </cell>
          <cell r="J44">
            <v>1.1000000000000001</v>
          </cell>
        </row>
        <row r="45">
          <cell r="B45">
            <v>1018</v>
          </cell>
          <cell r="D45" t="str">
            <v>Embedment stainless angle 50x50 mm</v>
          </cell>
          <cell r="E45" t="str">
            <v>m</v>
          </cell>
          <cell r="F45">
            <v>650</v>
          </cell>
          <cell r="G45">
            <v>50</v>
          </cell>
          <cell r="H45">
            <v>720</v>
          </cell>
          <cell r="I45">
            <v>60</v>
          </cell>
          <cell r="J45">
            <v>1.1000000000000001</v>
          </cell>
        </row>
        <row r="46">
          <cell r="B46">
            <v>1019</v>
          </cell>
          <cell r="D46" t="str">
            <v>Embedment stainless angle 60x60 mm</v>
          </cell>
          <cell r="E46" t="str">
            <v>m</v>
          </cell>
          <cell r="F46">
            <v>975</v>
          </cell>
          <cell r="G46">
            <v>50</v>
          </cell>
          <cell r="H46">
            <v>1070</v>
          </cell>
          <cell r="I46">
            <v>60</v>
          </cell>
          <cell r="J46">
            <v>1.1000000000000001</v>
          </cell>
        </row>
        <row r="47">
          <cell r="B47">
            <v>1020</v>
          </cell>
          <cell r="D47" t="str">
            <v>Embedment stainless angle 12x12 mm</v>
          </cell>
          <cell r="E47" t="str">
            <v>m</v>
          </cell>
          <cell r="F47">
            <v>280</v>
          </cell>
          <cell r="G47">
            <v>50</v>
          </cell>
          <cell r="H47">
            <v>310</v>
          </cell>
          <cell r="I47">
            <v>60</v>
          </cell>
          <cell r="J47">
            <v>1.1000000000000001</v>
          </cell>
        </row>
        <row r="48">
          <cell r="B48">
            <v>1021</v>
          </cell>
          <cell r="C48" t="str">
            <v>F12</v>
          </cell>
          <cell r="D48" t="str">
            <v>450x900 mm. Sandstone,Waterproofed by Dipping cut tile</v>
          </cell>
          <cell r="E48" t="str">
            <v>m2</v>
          </cell>
          <cell r="F48">
            <v>2150</v>
          </cell>
          <cell r="G48">
            <v>450</v>
          </cell>
          <cell r="H48">
            <v>2370</v>
          </cell>
          <cell r="I48">
            <v>500</v>
          </cell>
          <cell r="J48">
            <v>1.1000000000000001</v>
          </cell>
        </row>
        <row r="49">
          <cell r="B49">
            <v>1022</v>
          </cell>
          <cell r="C49" t="str">
            <v>F13</v>
          </cell>
          <cell r="D49" t="str">
            <v>12"x12" nonslip ceramic tile ( maid room)</v>
          </cell>
          <cell r="E49" t="str">
            <v>m2</v>
          </cell>
          <cell r="F49">
            <v>410</v>
          </cell>
          <cell r="G49">
            <v>140</v>
          </cell>
          <cell r="H49">
            <v>450</v>
          </cell>
          <cell r="I49">
            <v>150</v>
          </cell>
          <cell r="J49">
            <v>1.1000000000000001</v>
          </cell>
        </row>
        <row r="58">
          <cell r="H58">
            <v>0</v>
          </cell>
          <cell r="I58">
            <v>0</v>
          </cell>
          <cell r="J58">
            <v>1.1000000000000001</v>
          </cell>
        </row>
        <row r="59">
          <cell r="B59">
            <v>1200</v>
          </cell>
          <cell r="D59" t="str">
            <v>Miscellaneous Finish</v>
          </cell>
          <cell r="H59">
            <v>0</v>
          </cell>
          <cell r="I59">
            <v>0</v>
          </cell>
          <cell r="J59">
            <v>1.1000000000000001</v>
          </cell>
        </row>
        <row r="60">
          <cell r="B60">
            <v>1201</v>
          </cell>
          <cell r="C60" t="str">
            <v>X1</v>
          </cell>
          <cell r="D60" t="str">
            <v>Hairline Stainless Steel, Grade 316</v>
          </cell>
          <cell r="H60">
            <v>0</v>
          </cell>
          <cell r="I60">
            <v>0</v>
          </cell>
          <cell r="J60">
            <v>1.1000000000000001</v>
          </cell>
        </row>
        <row r="61">
          <cell r="B61">
            <v>1202</v>
          </cell>
          <cell r="C61" t="str">
            <v>X2</v>
          </cell>
          <cell r="D61" t="str">
            <v>Satin Anodized Aluminuim Sheet,1.5mm.thick</v>
          </cell>
          <cell r="H61">
            <v>0</v>
          </cell>
          <cell r="I61">
            <v>0</v>
          </cell>
          <cell r="J61">
            <v>1.1000000000000001</v>
          </cell>
        </row>
        <row r="62">
          <cell r="B62">
            <v>1203</v>
          </cell>
          <cell r="C62" t="str">
            <v>X3</v>
          </cell>
          <cell r="D62" t="str">
            <v>Polished Stainless Stell Sheet , Grade 316,1.5mm. Thick</v>
          </cell>
          <cell r="H62">
            <v>0</v>
          </cell>
          <cell r="I62">
            <v>0</v>
          </cell>
          <cell r="J62">
            <v>1.1000000000000001</v>
          </cell>
        </row>
        <row r="63">
          <cell r="B63">
            <v>1204</v>
          </cell>
          <cell r="C63" t="str">
            <v>X4</v>
          </cell>
          <cell r="D63" t="str">
            <v>Staron Solid Surfacing Material 12mm.,Colour : Bright White</v>
          </cell>
          <cell r="E63" t="str">
            <v>m2</v>
          </cell>
          <cell r="H63">
            <v>0</v>
          </cell>
          <cell r="I63">
            <v>0</v>
          </cell>
          <cell r="J63">
            <v>1.1000000000000001</v>
          </cell>
        </row>
        <row r="64">
          <cell r="B64">
            <v>1205</v>
          </cell>
          <cell r="C64" t="str">
            <v>X5</v>
          </cell>
          <cell r="D64" t="str">
            <v>Staron Solid Surfacing Material 12mm.,Colour : Pebble Frost</v>
          </cell>
          <cell r="E64" t="str">
            <v>m2</v>
          </cell>
          <cell r="H64">
            <v>0</v>
          </cell>
          <cell r="I64">
            <v>0</v>
          </cell>
          <cell r="J64">
            <v>1.1000000000000001</v>
          </cell>
        </row>
        <row r="65">
          <cell r="B65">
            <v>1206</v>
          </cell>
          <cell r="C65" t="str">
            <v>X6</v>
          </cell>
          <cell r="D65" t="str">
            <v>Staron Solid Surfacing Material 12mm.,Colour : Pebble Swan</v>
          </cell>
          <cell r="E65" t="str">
            <v>m2</v>
          </cell>
          <cell r="H65">
            <v>0</v>
          </cell>
          <cell r="I65">
            <v>0</v>
          </cell>
          <cell r="J65">
            <v>1.1000000000000001</v>
          </cell>
        </row>
        <row r="66">
          <cell r="B66">
            <v>1207</v>
          </cell>
          <cell r="C66" t="str">
            <v>X7</v>
          </cell>
          <cell r="E66" t="str">
            <v>m2</v>
          </cell>
          <cell r="H66">
            <v>0</v>
          </cell>
          <cell r="I66">
            <v>0</v>
          </cell>
          <cell r="J66">
            <v>1.1000000000000001</v>
          </cell>
        </row>
        <row r="67">
          <cell r="B67">
            <v>1208</v>
          </cell>
          <cell r="C67" t="str">
            <v>X8</v>
          </cell>
          <cell r="D67" t="str">
            <v>Terrazzo,Colour : Light Grey,Ground Smooth,Polish+Sealed</v>
          </cell>
          <cell r="E67" t="str">
            <v>m2</v>
          </cell>
          <cell r="H67">
            <v>0</v>
          </cell>
          <cell r="I67">
            <v>0</v>
          </cell>
          <cell r="J67">
            <v>1.1000000000000001</v>
          </cell>
        </row>
        <row r="68">
          <cell r="B68">
            <v>1209</v>
          </cell>
          <cell r="C68" t="str">
            <v>X9</v>
          </cell>
          <cell r="D68" t="str">
            <v>Terrazzo,Colour : Black,Ground Smooth,Polish+Sealed</v>
          </cell>
          <cell r="E68" t="str">
            <v>m2</v>
          </cell>
          <cell r="H68">
            <v>0</v>
          </cell>
          <cell r="I68">
            <v>0</v>
          </cell>
          <cell r="J68">
            <v>1.1000000000000001</v>
          </cell>
        </row>
        <row r="69">
          <cell r="B69">
            <v>1210</v>
          </cell>
          <cell r="C69" t="str">
            <v>X10</v>
          </cell>
          <cell r="D69" t="str">
            <v>Terrazzo 10mm.Thk.,For Wall Rendering,Colour ; Beige,Ground Smooth,Polish</v>
          </cell>
          <cell r="E69" t="str">
            <v>m2</v>
          </cell>
          <cell r="F69">
            <v>1400</v>
          </cell>
          <cell r="G69">
            <v>0</v>
          </cell>
          <cell r="H69">
            <v>1540</v>
          </cell>
          <cell r="I69">
            <v>0</v>
          </cell>
          <cell r="J69">
            <v>1.1000000000000001</v>
          </cell>
        </row>
        <row r="70">
          <cell r="B70">
            <v>1211</v>
          </cell>
          <cell r="C70" t="str">
            <v>X11</v>
          </cell>
          <cell r="D70" t="str">
            <v>Grey Cement Render,Steel Trowelled,Matt Finish</v>
          </cell>
          <cell r="E70" t="str">
            <v>m2</v>
          </cell>
          <cell r="F70">
            <v>120</v>
          </cell>
          <cell r="G70">
            <v>150</v>
          </cell>
          <cell r="H70">
            <v>130</v>
          </cell>
          <cell r="I70">
            <v>170</v>
          </cell>
          <cell r="J70">
            <v>1.1000000000000001</v>
          </cell>
        </row>
        <row r="71">
          <cell r="B71">
            <v>1212</v>
          </cell>
          <cell r="C71" t="str">
            <v>X12</v>
          </cell>
          <cell r="D71" t="str">
            <v>Laminate by Formica , Colour : Designer White,Matt Finish</v>
          </cell>
          <cell r="E71" t="str">
            <v>m2</v>
          </cell>
          <cell r="H71">
            <v>0</v>
          </cell>
          <cell r="I71">
            <v>0</v>
          </cell>
          <cell r="J71">
            <v>1.1000000000000001</v>
          </cell>
        </row>
        <row r="72">
          <cell r="B72">
            <v>1213</v>
          </cell>
          <cell r="C72" t="str">
            <v>X13</v>
          </cell>
          <cell r="E72" t="str">
            <v>m2</v>
          </cell>
          <cell r="H72">
            <v>0</v>
          </cell>
          <cell r="I72">
            <v>0</v>
          </cell>
          <cell r="J72">
            <v>1.1000000000000001</v>
          </cell>
        </row>
        <row r="73">
          <cell r="B73">
            <v>1214</v>
          </cell>
          <cell r="C73" t="str">
            <v>X14</v>
          </cell>
          <cell r="D73" t="str">
            <v>Laminate by Formica , Colour :Black909,Matt Finish</v>
          </cell>
          <cell r="E73" t="str">
            <v>m2</v>
          </cell>
          <cell r="H73">
            <v>0</v>
          </cell>
          <cell r="I73">
            <v>0</v>
          </cell>
          <cell r="J73">
            <v>1.1000000000000001</v>
          </cell>
        </row>
        <row r="74">
          <cell r="B74">
            <v>1215</v>
          </cell>
          <cell r="C74" t="str">
            <v>X15</v>
          </cell>
          <cell r="E74" t="str">
            <v>m2</v>
          </cell>
          <cell r="H74">
            <v>0</v>
          </cell>
          <cell r="I74">
            <v>0</v>
          </cell>
          <cell r="J74">
            <v>1.1000000000000001</v>
          </cell>
        </row>
        <row r="75">
          <cell r="B75">
            <v>1216</v>
          </cell>
          <cell r="C75" t="str">
            <v>X16</v>
          </cell>
          <cell r="E75" t="str">
            <v>m2</v>
          </cell>
          <cell r="H75">
            <v>0</v>
          </cell>
          <cell r="I75">
            <v>0</v>
          </cell>
          <cell r="J75">
            <v>1.1000000000000001</v>
          </cell>
        </row>
        <row r="76">
          <cell r="B76">
            <v>1217</v>
          </cell>
          <cell r="C76" t="str">
            <v>X17</v>
          </cell>
          <cell r="D76" t="str">
            <v>Locally availible Pure White Lime Stone,Honed Finish,20mm.thick Tile</v>
          </cell>
          <cell r="E76" t="str">
            <v>m2</v>
          </cell>
          <cell r="H76">
            <v>0</v>
          </cell>
          <cell r="I76">
            <v>0</v>
          </cell>
          <cell r="J76">
            <v>1.1000000000000001</v>
          </cell>
        </row>
        <row r="77">
          <cell r="B77">
            <v>1218</v>
          </cell>
          <cell r="C77" t="str">
            <v>X18</v>
          </cell>
          <cell r="D77" t="str">
            <v>Black Vocalnic Stone  ( Batu),Honed Finish</v>
          </cell>
          <cell r="E77" t="str">
            <v>m2</v>
          </cell>
          <cell r="F77">
            <v>4200</v>
          </cell>
          <cell r="G77">
            <v>500</v>
          </cell>
          <cell r="H77">
            <v>4620</v>
          </cell>
          <cell r="I77">
            <v>550</v>
          </cell>
          <cell r="J77">
            <v>1.1000000000000001</v>
          </cell>
        </row>
        <row r="78">
          <cell r="B78">
            <v>1219</v>
          </cell>
          <cell r="C78" t="str">
            <v>X19</v>
          </cell>
          <cell r="E78" t="str">
            <v>m2</v>
          </cell>
          <cell r="H78">
            <v>0</v>
          </cell>
          <cell r="I78">
            <v>0</v>
          </cell>
          <cell r="J78">
            <v>1.1000000000000001</v>
          </cell>
        </row>
        <row r="79">
          <cell r="B79">
            <v>1220</v>
          </cell>
          <cell r="C79" t="str">
            <v>X20</v>
          </cell>
          <cell r="D79" t="str">
            <v>Slate Type Tile,Stacked with 300 mm.Long leading Edge Visible,Mid Grey</v>
          </cell>
          <cell r="E79" t="str">
            <v>m2</v>
          </cell>
          <cell r="H79">
            <v>0</v>
          </cell>
          <cell r="I79">
            <v>0</v>
          </cell>
          <cell r="J79">
            <v>1.1000000000000001</v>
          </cell>
        </row>
        <row r="80">
          <cell r="B80">
            <v>1221</v>
          </cell>
          <cell r="C80" t="str">
            <v>X21</v>
          </cell>
          <cell r="D80" t="str">
            <v>Grazed Ceramic Wall Tile,50x100mm.,Colour : White</v>
          </cell>
          <cell r="E80" t="str">
            <v>m2</v>
          </cell>
          <cell r="F80">
            <v>1100</v>
          </cell>
          <cell r="G80">
            <v>400</v>
          </cell>
          <cell r="H80">
            <v>1210</v>
          </cell>
          <cell r="I80">
            <v>440</v>
          </cell>
          <cell r="J80">
            <v>1.1000000000000001</v>
          </cell>
        </row>
        <row r="81">
          <cell r="B81">
            <v>1222</v>
          </cell>
          <cell r="C81" t="str">
            <v>X22</v>
          </cell>
          <cell r="D81" t="str">
            <v>Blue Tile , 50x50mm.</v>
          </cell>
          <cell r="E81" t="str">
            <v>m2</v>
          </cell>
          <cell r="F81">
            <v>1350</v>
          </cell>
          <cell r="G81">
            <v>400</v>
          </cell>
          <cell r="H81">
            <v>1490</v>
          </cell>
          <cell r="I81">
            <v>440</v>
          </cell>
          <cell r="J81">
            <v>1.1000000000000001</v>
          </cell>
        </row>
        <row r="82">
          <cell r="B82">
            <v>1223</v>
          </cell>
          <cell r="C82" t="str">
            <v>X23</v>
          </cell>
          <cell r="D82" t="str">
            <v>Glass Mosaic Tile,25x150mm.,Colour : Tiffany Blue</v>
          </cell>
          <cell r="E82" t="str">
            <v>m2</v>
          </cell>
          <cell r="F82">
            <v>4950</v>
          </cell>
          <cell r="G82">
            <v>400</v>
          </cell>
          <cell r="H82">
            <v>5450</v>
          </cell>
          <cell r="I82">
            <v>440</v>
          </cell>
          <cell r="J82">
            <v>1.1000000000000001</v>
          </cell>
        </row>
        <row r="83">
          <cell r="B83">
            <v>1224</v>
          </cell>
          <cell r="C83" t="str">
            <v>X24</v>
          </cell>
          <cell r="D83" t="str">
            <v>Glass Mosaic Tile,25x150mm.,Colour : Red</v>
          </cell>
          <cell r="E83" t="str">
            <v>m2</v>
          </cell>
          <cell r="F83">
            <v>5550</v>
          </cell>
          <cell r="G83">
            <v>400</v>
          </cell>
          <cell r="H83">
            <v>6110</v>
          </cell>
          <cell r="I83">
            <v>440</v>
          </cell>
          <cell r="J83">
            <v>1.1000000000000001</v>
          </cell>
        </row>
        <row r="84">
          <cell r="B84">
            <v>1225</v>
          </cell>
          <cell r="C84" t="str">
            <v>X25</v>
          </cell>
          <cell r="D84" t="str">
            <v>Glass Mosaic Tile,25x150mm.,Colour : White</v>
          </cell>
          <cell r="E84" t="str">
            <v>m2</v>
          </cell>
          <cell r="F84">
            <v>10950</v>
          </cell>
          <cell r="G84">
            <v>400</v>
          </cell>
          <cell r="H84">
            <v>12050</v>
          </cell>
          <cell r="I84">
            <v>440</v>
          </cell>
          <cell r="J84">
            <v>1.1000000000000001</v>
          </cell>
        </row>
        <row r="85">
          <cell r="B85">
            <v>1226</v>
          </cell>
          <cell r="C85" t="str">
            <v>X26</v>
          </cell>
          <cell r="D85" t="str">
            <v>Local Hardwood Stain American Walnut Colour,Sealed a UV Resistant ,Matt Lacquer</v>
          </cell>
          <cell r="E85" t="str">
            <v>m2</v>
          </cell>
          <cell r="H85">
            <v>0</v>
          </cell>
          <cell r="I85">
            <v>0</v>
          </cell>
          <cell r="J85">
            <v>1.1000000000000001</v>
          </cell>
        </row>
        <row r="86">
          <cell r="B86">
            <v>1227</v>
          </cell>
          <cell r="C86" t="str">
            <v>X27</v>
          </cell>
          <cell r="D86" t="str">
            <v>Timber Veneer,Type:Black Walnut</v>
          </cell>
          <cell r="E86" t="str">
            <v>m2</v>
          </cell>
          <cell r="H86">
            <v>0</v>
          </cell>
          <cell r="I86">
            <v>0</v>
          </cell>
          <cell r="J86">
            <v>1.1000000000000001</v>
          </cell>
        </row>
        <row r="87">
          <cell r="B87">
            <v>1228</v>
          </cell>
          <cell r="C87" t="str">
            <v>X28</v>
          </cell>
          <cell r="D87" t="str">
            <v>Timber Lining,Internal use. Type : Grade A Takein Thong ,Matt Finish with UV Resisting agent</v>
          </cell>
          <cell r="E87" t="str">
            <v>m2</v>
          </cell>
          <cell r="H87">
            <v>0</v>
          </cell>
          <cell r="I87">
            <v>0</v>
          </cell>
          <cell r="J87">
            <v>1.1000000000000001</v>
          </cell>
        </row>
        <row r="88">
          <cell r="B88">
            <v>1229</v>
          </cell>
          <cell r="C88" t="str">
            <v>X29</v>
          </cell>
          <cell r="D88" t="str">
            <v>Precast White Cement Panel</v>
          </cell>
          <cell r="E88" t="str">
            <v>m2</v>
          </cell>
          <cell r="H88">
            <v>0</v>
          </cell>
          <cell r="I88">
            <v>0</v>
          </cell>
          <cell r="J88">
            <v>1.1000000000000001</v>
          </cell>
        </row>
        <row r="89">
          <cell r="B89">
            <v>1230</v>
          </cell>
          <cell r="C89" t="str">
            <v>X30</v>
          </cell>
          <cell r="D89" t="str">
            <v>Adjustable Aluminuim Louvre System</v>
          </cell>
          <cell r="E89" t="str">
            <v>m2</v>
          </cell>
          <cell r="F89">
            <v>20000</v>
          </cell>
          <cell r="G89">
            <v>3000</v>
          </cell>
          <cell r="H89">
            <v>22000</v>
          </cell>
          <cell r="I89">
            <v>3300</v>
          </cell>
          <cell r="J89">
            <v>1.1000000000000001</v>
          </cell>
        </row>
        <row r="90">
          <cell r="B90">
            <v>1231</v>
          </cell>
          <cell r="C90" t="str">
            <v>X31</v>
          </cell>
          <cell r="D90" t="str">
            <v>Hardwood Timber Section 60x25 mm. Supported on Matal Stud System , Waterproof Cladding Behind</v>
          </cell>
          <cell r="E90" t="str">
            <v>m2</v>
          </cell>
          <cell r="H90">
            <v>0</v>
          </cell>
          <cell r="I90">
            <v>0</v>
          </cell>
          <cell r="J90">
            <v>1.1000000000000001</v>
          </cell>
        </row>
        <row r="91">
          <cell r="B91">
            <v>1232</v>
          </cell>
          <cell r="C91" t="str">
            <v>X32</v>
          </cell>
          <cell r="D91" t="str">
            <v>Hardwood Timber to match X31   Detail 4,  Dwg. 430</v>
          </cell>
          <cell r="E91" t="str">
            <v>m</v>
          </cell>
          <cell r="F91">
            <v>665</v>
          </cell>
          <cell r="G91">
            <v>90</v>
          </cell>
          <cell r="H91">
            <v>730</v>
          </cell>
          <cell r="I91">
            <v>100</v>
          </cell>
          <cell r="J91">
            <v>1.1000000000000001</v>
          </cell>
        </row>
        <row r="92">
          <cell r="B92">
            <v>1233</v>
          </cell>
          <cell r="C92" t="str">
            <v>X33</v>
          </cell>
          <cell r="D92" t="str">
            <v>White Cement Render,Steel Trowelled,Matt Finish.Effect to match X11.,No Surface Cracking</v>
          </cell>
          <cell r="E92" t="str">
            <v>m2</v>
          </cell>
          <cell r="H92">
            <v>0</v>
          </cell>
          <cell r="I92">
            <v>0</v>
          </cell>
          <cell r="J92">
            <v>1.1000000000000001</v>
          </cell>
        </row>
        <row r="93">
          <cell r="B93">
            <v>1234</v>
          </cell>
          <cell r="C93" t="str">
            <v>X34</v>
          </cell>
          <cell r="D93" t="str">
            <v>Milan Stone to match X4</v>
          </cell>
          <cell r="E93" t="str">
            <v>m2</v>
          </cell>
          <cell r="H93">
            <v>0</v>
          </cell>
          <cell r="I93">
            <v>0</v>
          </cell>
          <cell r="J93">
            <v>1.1000000000000001</v>
          </cell>
        </row>
        <row r="94">
          <cell r="B94">
            <v>1235</v>
          </cell>
          <cell r="C94" t="str">
            <v>X35</v>
          </cell>
          <cell r="D94" t="str">
            <v>Solid Timber for internal feature screens</v>
          </cell>
          <cell r="E94" t="str">
            <v>m2</v>
          </cell>
          <cell r="H94">
            <v>0</v>
          </cell>
          <cell r="I94">
            <v>0</v>
          </cell>
          <cell r="J94">
            <v>1.1000000000000001</v>
          </cell>
        </row>
        <row r="95">
          <cell r="B95">
            <v>1236</v>
          </cell>
          <cell r="C95" t="str">
            <v>X36</v>
          </cell>
          <cell r="D95" t="str">
            <v>Mild Steel Capping,Weather Shield,External grade powder coating,Clour: Matt Grey</v>
          </cell>
          <cell r="E95" t="str">
            <v>m</v>
          </cell>
          <cell r="H95">
            <v>0</v>
          </cell>
          <cell r="I95">
            <v>0</v>
          </cell>
          <cell r="J95">
            <v>1.1000000000000001</v>
          </cell>
        </row>
        <row r="96">
          <cell r="B96">
            <v>1237</v>
          </cell>
          <cell r="D96" t="str">
            <v>190mm thick concrete block wall including concrete stiffener</v>
          </cell>
          <cell r="E96" t="str">
            <v>m2</v>
          </cell>
          <cell r="F96">
            <v>200</v>
          </cell>
          <cell r="G96">
            <v>110</v>
          </cell>
          <cell r="H96">
            <v>220</v>
          </cell>
          <cell r="I96">
            <v>120</v>
          </cell>
          <cell r="J96">
            <v>1.1000000000000001</v>
          </cell>
        </row>
        <row r="97">
          <cell r="B97">
            <v>1238</v>
          </cell>
          <cell r="D97" t="str">
            <v>200mm thick Q-CON block wall including concrete stiffener</v>
          </cell>
          <cell r="E97" t="str">
            <v>m2</v>
          </cell>
          <cell r="F97">
            <v>366.52000000000004</v>
          </cell>
          <cell r="G97">
            <v>130</v>
          </cell>
          <cell r="H97">
            <v>400</v>
          </cell>
          <cell r="I97">
            <v>140</v>
          </cell>
          <cell r="J97">
            <v>1.1000000000000001</v>
          </cell>
        </row>
        <row r="98">
          <cell r="B98">
            <v>1239</v>
          </cell>
          <cell r="D98" t="str">
            <v>Sand Cement Plastering</v>
          </cell>
          <cell r="E98" t="str">
            <v>m2</v>
          </cell>
          <cell r="F98">
            <v>120</v>
          </cell>
          <cell r="G98">
            <v>100</v>
          </cell>
          <cell r="H98">
            <v>130</v>
          </cell>
          <cell r="I98">
            <v>110</v>
          </cell>
          <cell r="J98">
            <v>1.1000000000000001</v>
          </cell>
        </row>
        <row r="99">
          <cell r="B99">
            <v>1240</v>
          </cell>
          <cell r="D99" t="str">
            <v>60x60 mm. Hairline Stainless Steel, Grade 316</v>
          </cell>
          <cell r="E99" t="str">
            <v>m</v>
          </cell>
          <cell r="H99">
            <v>0</v>
          </cell>
          <cell r="I99">
            <v>0</v>
          </cell>
          <cell r="J99">
            <v>1.1000000000000001</v>
          </cell>
        </row>
        <row r="100">
          <cell r="B100">
            <v>1241</v>
          </cell>
          <cell r="C100" t="str">
            <v>X37</v>
          </cell>
          <cell r="D100" t="str">
            <v>Dark blue tiles 20 x 20  mm.  With black</v>
          </cell>
          <cell r="E100" t="str">
            <v>m2</v>
          </cell>
          <cell r="F100">
            <v>3040</v>
          </cell>
          <cell r="G100">
            <v>400</v>
          </cell>
          <cell r="H100">
            <v>3340</v>
          </cell>
          <cell r="I100">
            <v>440</v>
          </cell>
          <cell r="J100">
            <v>1.1000000000000001</v>
          </cell>
        </row>
        <row r="101">
          <cell r="B101">
            <v>1242</v>
          </cell>
          <cell r="D101" t="str">
            <v>Hardwood Timber to match X31 (A)   Detail 2,  Dwg. 432</v>
          </cell>
          <cell r="E101" t="str">
            <v>m</v>
          </cell>
          <cell r="F101">
            <v>740</v>
          </cell>
          <cell r="G101">
            <v>130</v>
          </cell>
          <cell r="H101">
            <v>810</v>
          </cell>
          <cell r="I101">
            <v>140</v>
          </cell>
          <cell r="J101">
            <v>1.1000000000000001</v>
          </cell>
        </row>
        <row r="102">
          <cell r="B102">
            <v>1243</v>
          </cell>
          <cell r="D102" t="str">
            <v>Hardwood Timber to match X31 (B)   Detail 2,  Dwg. 432</v>
          </cell>
          <cell r="E102" t="str">
            <v>m</v>
          </cell>
          <cell r="F102">
            <v>430</v>
          </cell>
          <cell r="G102">
            <v>70</v>
          </cell>
          <cell r="H102">
            <v>470</v>
          </cell>
          <cell r="I102">
            <v>80</v>
          </cell>
          <cell r="J102">
            <v>1.1000000000000001</v>
          </cell>
        </row>
        <row r="103">
          <cell r="B103">
            <v>1244</v>
          </cell>
          <cell r="H103">
            <v>0</v>
          </cell>
          <cell r="I103">
            <v>0</v>
          </cell>
          <cell r="J103">
            <v>1.1000000000000001</v>
          </cell>
        </row>
        <row r="104">
          <cell r="B104">
            <v>1245</v>
          </cell>
          <cell r="D104" t="str">
            <v>Sand Stone Wall Detail. Elevation.1</v>
          </cell>
          <cell r="E104" t="str">
            <v>set.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1.1000000000000001</v>
          </cell>
        </row>
        <row r="105">
          <cell r="B105">
            <v>1246</v>
          </cell>
          <cell r="D105" t="str">
            <v>Sand Stone Wall Detail. Elevation.2</v>
          </cell>
          <cell r="E105" t="str">
            <v>set.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1.1000000000000001</v>
          </cell>
        </row>
        <row r="106">
          <cell r="B106">
            <v>1247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1.1000000000000001</v>
          </cell>
        </row>
        <row r="107">
          <cell r="B107">
            <v>1248</v>
          </cell>
          <cell r="D107" t="str">
            <v>ผนัง X.33</v>
          </cell>
          <cell r="E107" t="str">
            <v>m2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1.1000000000000001</v>
          </cell>
        </row>
        <row r="108">
          <cell r="B108">
            <v>1249</v>
          </cell>
          <cell r="D108" t="str">
            <v>ผนังทากันซึม Fosroc Nitroproof CM-120</v>
          </cell>
          <cell r="E108" t="str">
            <v>m2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1.1000000000000001</v>
          </cell>
        </row>
        <row r="109">
          <cell r="B109">
            <v>1250</v>
          </cell>
          <cell r="C109" t="str">
            <v>X18</v>
          </cell>
          <cell r="D109" t="str">
            <v>Slate Type Tile</v>
          </cell>
          <cell r="E109" t="str">
            <v>m2</v>
          </cell>
          <cell r="F109">
            <v>1650</v>
          </cell>
          <cell r="G109">
            <v>450</v>
          </cell>
          <cell r="H109">
            <v>1820</v>
          </cell>
          <cell r="I109">
            <v>500</v>
          </cell>
          <cell r="J109">
            <v>1.1000000000000001</v>
          </cell>
        </row>
        <row r="110">
          <cell r="H110">
            <v>0</v>
          </cell>
          <cell r="I110">
            <v>0</v>
          </cell>
          <cell r="J110">
            <v>1.1000000000000001</v>
          </cell>
        </row>
        <row r="111">
          <cell r="H111">
            <v>0</v>
          </cell>
          <cell r="I111">
            <v>0</v>
          </cell>
          <cell r="J111">
            <v>1.1000000000000001</v>
          </cell>
        </row>
        <row r="112">
          <cell r="B112">
            <v>1300</v>
          </cell>
          <cell r="D112" t="str">
            <v>Ceiling</v>
          </cell>
          <cell r="H112">
            <v>0</v>
          </cell>
          <cell r="I112">
            <v>0</v>
          </cell>
          <cell r="J112">
            <v>1.1000000000000001</v>
          </cell>
        </row>
        <row r="113">
          <cell r="B113">
            <v>1301</v>
          </cell>
          <cell r="D113" t="str">
            <v>9mm thick  plasterboard ceiling including framing</v>
          </cell>
          <cell r="E113" t="str">
            <v>m2</v>
          </cell>
          <cell r="F113">
            <v>240</v>
          </cell>
          <cell r="G113">
            <v>0</v>
          </cell>
          <cell r="H113">
            <v>260</v>
          </cell>
          <cell r="I113">
            <v>0</v>
          </cell>
          <cell r="J113">
            <v>1.1000000000000001</v>
          </cell>
        </row>
        <row r="114">
          <cell r="B114">
            <v>1302</v>
          </cell>
          <cell r="D114" t="str">
            <v>9mm thick Moisture plasterboard ceiling including framing</v>
          </cell>
          <cell r="E114" t="str">
            <v>m2</v>
          </cell>
          <cell r="F114">
            <v>260</v>
          </cell>
          <cell r="G114">
            <v>0</v>
          </cell>
          <cell r="H114">
            <v>290</v>
          </cell>
          <cell r="I114">
            <v>0</v>
          </cell>
          <cell r="J114">
            <v>1.1000000000000001</v>
          </cell>
        </row>
        <row r="115">
          <cell r="B115">
            <v>1303</v>
          </cell>
          <cell r="D115" t="str">
            <v>15x90mm Timber plank ceiling including framing [C6]</v>
          </cell>
          <cell r="E115" t="str">
            <v>m2</v>
          </cell>
          <cell r="H115">
            <v>0</v>
          </cell>
          <cell r="I115">
            <v>0</v>
          </cell>
          <cell r="J115">
            <v>1.1000000000000001</v>
          </cell>
        </row>
        <row r="116">
          <cell r="B116">
            <v>1304</v>
          </cell>
          <cell r="D116" t="str">
            <v xml:space="preserve">Alumnuim ceiling including framing </v>
          </cell>
          <cell r="E116" t="str">
            <v>m2</v>
          </cell>
          <cell r="F116">
            <v>1500</v>
          </cell>
          <cell r="G116">
            <v>0</v>
          </cell>
          <cell r="H116">
            <v>1650</v>
          </cell>
          <cell r="I116">
            <v>0</v>
          </cell>
          <cell r="J116">
            <v>1.1000000000000001</v>
          </cell>
        </row>
        <row r="117">
          <cell r="B117">
            <v>1305</v>
          </cell>
          <cell r="D117" t="str">
            <v>Plaster Ceiling</v>
          </cell>
          <cell r="E117" t="str">
            <v>m2</v>
          </cell>
          <cell r="F117">
            <v>120</v>
          </cell>
          <cell r="G117">
            <v>110</v>
          </cell>
          <cell r="H117">
            <v>130</v>
          </cell>
          <cell r="I117">
            <v>120</v>
          </cell>
          <cell r="J117">
            <v>1.1000000000000001</v>
          </cell>
        </row>
        <row r="118">
          <cell r="B118">
            <v>1306</v>
          </cell>
          <cell r="D118" t="str">
            <v>Drop ceiling</v>
          </cell>
          <cell r="E118" t="str">
            <v>m</v>
          </cell>
          <cell r="F118">
            <v>240</v>
          </cell>
          <cell r="G118">
            <v>0</v>
          </cell>
          <cell r="H118">
            <v>260</v>
          </cell>
          <cell r="I118">
            <v>0</v>
          </cell>
          <cell r="J118">
            <v>1.1000000000000001</v>
          </cell>
        </row>
        <row r="119">
          <cell r="B119">
            <v>1307</v>
          </cell>
          <cell r="D119" t="str">
            <v>รางระบายน้ำแอร์  ตามแบบ 5/520</v>
          </cell>
          <cell r="E119" t="str">
            <v>m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1.1000000000000001</v>
          </cell>
        </row>
        <row r="120">
          <cell r="H120">
            <v>0</v>
          </cell>
          <cell r="I120">
            <v>0</v>
          </cell>
          <cell r="J120">
            <v>1.1000000000000001</v>
          </cell>
        </row>
        <row r="121">
          <cell r="H121">
            <v>0</v>
          </cell>
          <cell r="I121">
            <v>0</v>
          </cell>
          <cell r="J121">
            <v>1.1000000000000001</v>
          </cell>
        </row>
        <row r="122">
          <cell r="H122">
            <v>0</v>
          </cell>
          <cell r="I122">
            <v>0</v>
          </cell>
          <cell r="J122">
            <v>1.1000000000000001</v>
          </cell>
        </row>
        <row r="123">
          <cell r="B123">
            <v>1400</v>
          </cell>
          <cell r="D123" t="str">
            <v>Sanitaryware</v>
          </cell>
          <cell r="H123">
            <v>0</v>
          </cell>
          <cell r="I123">
            <v>0</v>
          </cell>
          <cell r="J123">
            <v>1.1000000000000001</v>
          </cell>
        </row>
        <row r="124">
          <cell r="B124">
            <v>1401</v>
          </cell>
          <cell r="C124" t="str">
            <v>S1</v>
          </cell>
          <cell r="D124" t="str">
            <v>White Ceramic WC : Nahm Nur NM-2370-730d</v>
          </cell>
          <cell r="E124" t="str">
            <v>Set</v>
          </cell>
          <cell r="F124">
            <v>7250</v>
          </cell>
          <cell r="G124">
            <v>500</v>
          </cell>
          <cell r="H124">
            <v>7980</v>
          </cell>
          <cell r="I124">
            <v>550</v>
          </cell>
          <cell r="J124">
            <v>1.1000000000000001</v>
          </cell>
        </row>
        <row r="125">
          <cell r="B125">
            <v>1402</v>
          </cell>
          <cell r="C125" t="str">
            <v>S2</v>
          </cell>
          <cell r="D125" t="str">
            <v>Washbasin : Nahm Nur drop-in NM-5701</v>
          </cell>
          <cell r="E125" t="str">
            <v>Set</v>
          </cell>
          <cell r="F125">
            <v>4750</v>
          </cell>
          <cell r="G125">
            <v>400</v>
          </cell>
          <cell r="H125">
            <v>5230</v>
          </cell>
          <cell r="I125">
            <v>440</v>
          </cell>
          <cell r="J125">
            <v>1.1000000000000001</v>
          </cell>
        </row>
        <row r="126">
          <cell r="B126">
            <v>1403</v>
          </cell>
          <cell r="C126" t="str">
            <v>S3</v>
          </cell>
          <cell r="D126" t="str">
            <v>Not Used</v>
          </cell>
          <cell r="E126" t="str">
            <v>Set</v>
          </cell>
          <cell r="H126">
            <v>0</v>
          </cell>
          <cell r="I126">
            <v>0</v>
          </cell>
          <cell r="J126">
            <v>1.1000000000000001</v>
          </cell>
        </row>
        <row r="127">
          <cell r="B127">
            <v>1404</v>
          </cell>
          <cell r="C127" t="str">
            <v>S4</v>
          </cell>
          <cell r="D127" t="str">
            <v>Washhand Basin Mixer : Fima Carlo Frattini Art.No.5F3.44.1HCR</v>
          </cell>
          <cell r="E127" t="str">
            <v>Set</v>
          </cell>
          <cell r="F127">
            <v>10625</v>
          </cell>
          <cell r="G127">
            <v>300</v>
          </cell>
          <cell r="H127">
            <v>11690</v>
          </cell>
          <cell r="I127">
            <v>330</v>
          </cell>
          <cell r="J127">
            <v>1.1000000000000001</v>
          </cell>
        </row>
        <row r="128">
          <cell r="B128">
            <v>1405</v>
          </cell>
          <cell r="C128" t="str">
            <v>S5</v>
          </cell>
          <cell r="D128" t="str">
            <v>Not Used</v>
          </cell>
          <cell r="E128" t="str">
            <v>Set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1.1000000000000001</v>
          </cell>
        </row>
        <row r="129">
          <cell r="B129">
            <v>1406</v>
          </cell>
          <cell r="C129" t="str">
            <v>S6</v>
          </cell>
          <cell r="D129" t="str">
            <v>Not Used</v>
          </cell>
          <cell r="E129" t="str">
            <v>Set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1.1000000000000001</v>
          </cell>
        </row>
        <row r="130">
          <cell r="B130">
            <v>1407</v>
          </cell>
          <cell r="C130" t="str">
            <v>S7</v>
          </cell>
          <cell r="D130" t="str">
            <v>Not Used</v>
          </cell>
          <cell r="E130" t="str">
            <v>Set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1.1000000000000001</v>
          </cell>
        </row>
        <row r="131">
          <cell r="B131">
            <v>1408</v>
          </cell>
          <cell r="C131" t="str">
            <v>S8</v>
          </cell>
          <cell r="D131" t="str">
            <v>Not Used</v>
          </cell>
          <cell r="E131" t="str">
            <v>Set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1.1000000000000001</v>
          </cell>
        </row>
        <row r="132">
          <cell r="B132">
            <v>1409</v>
          </cell>
          <cell r="C132" t="str">
            <v>S9</v>
          </cell>
          <cell r="D132" t="str">
            <v>Not Used</v>
          </cell>
          <cell r="E132" t="str">
            <v>Set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1.1000000000000001</v>
          </cell>
        </row>
        <row r="133">
          <cell r="B133">
            <v>1410</v>
          </cell>
          <cell r="C133" t="str">
            <v>S10</v>
          </cell>
          <cell r="D133" t="str">
            <v>Not Used</v>
          </cell>
          <cell r="E133" t="str">
            <v>Set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1.1000000000000001</v>
          </cell>
        </row>
        <row r="134">
          <cell r="B134">
            <v>1411</v>
          </cell>
          <cell r="C134" t="str">
            <v>S11</v>
          </cell>
          <cell r="D134" t="str">
            <v>Not Used</v>
          </cell>
          <cell r="E134" t="str">
            <v>Set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1.1000000000000001</v>
          </cell>
        </row>
        <row r="135">
          <cell r="B135">
            <v>1412</v>
          </cell>
          <cell r="C135" t="str">
            <v>S12</v>
          </cell>
          <cell r="D135" t="str">
            <v>Not Used</v>
          </cell>
          <cell r="E135" t="str">
            <v>Set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1.1000000000000001</v>
          </cell>
        </row>
        <row r="136">
          <cell r="B136">
            <v>1413</v>
          </cell>
          <cell r="C136" t="str">
            <v>S13</v>
          </cell>
          <cell r="D136" t="str">
            <v>Shower Mixer : Fima Carlo Frattini Art.No.5F5.50.3CR</v>
          </cell>
          <cell r="E136" t="str">
            <v>Set</v>
          </cell>
          <cell r="F136">
            <v>4156.5</v>
          </cell>
          <cell r="G136">
            <v>200</v>
          </cell>
          <cell r="H136">
            <v>4570</v>
          </cell>
          <cell r="I136">
            <v>220</v>
          </cell>
          <cell r="J136">
            <v>1.1000000000000001</v>
          </cell>
        </row>
        <row r="137">
          <cell r="B137">
            <v>1414</v>
          </cell>
          <cell r="C137" t="str">
            <v>S14</v>
          </cell>
          <cell r="D137" t="str">
            <v>Ceramic Washbasin : Nahm Dew drop-in NM-5111</v>
          </cell>
          <cell r="E137" t="str">
            <v>Set</v>
          </cell>
          <cell r="F137">
            <v>4675</v>
          </cell>
          <cell r="G137">
            <v>400</v>
          </cell>
          <cell r="H137">
            <v>5140</v>
          </cell>
          <cell r="I137">
            <v>440</v>
          </cell>
          <cell r="J137">
            <v>1.1000000000000001</v>
          </cell>
        </row>
        <row r="138">
          <cell r="B138">
            <v>1415</v>
          </cell>
          <cell r="C138" t="str">
            <v>S15</v>
          </cell>
          <cell r="D138" t="str">
            <v>Not Used</v>
          </cell>
          <cell r="E138" t="str">
            <v>Set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1.1000000000000001</v>
          </cell>
        </row>
        <row r="139">
          <cell r="B139">
            <v>1416</v>
          </cell>
          <cell r="C139" t="str">
            <v>S16</v>
          </cell>
          <cell r="D139" t="str">
            <v>Not Used</v>
          </cell>
          <cell r="E139" t="str">
            <v>Set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1.1000000000000001</v>
          </cell>
        </row>
        <row r="140">
          <cell r="B140">
            <v>1417</v>
          </cell>
          <cell r="C140" t="str">
            <v>S17</v>
          </cell>
          <cell r="D140" t="str">
            <v>Not Used</v>
          </cell>
          <cell r="E140" t="str">
            <v>Set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1.1000000000000001</v>
          </cell>
        </row>
        <row r="141">
          <cell r="B141">
            <v>1418</v>
          </cell>
          <cell r="C141" t="str">
            <v>S18</v>
          </cell>
          <cell r="D141" t="str">
            <v>Not Used</v>
          </cell>
          <cell r="E141" t="str">
            <v>Set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1.1000000000000001</v>
          </cell>
        </row>
        <row r="142">
          <cell r="B142">
            <v>1419</v>
          </cell>
          <cell r="C142" t="str">
            <v>S19</v>
          </cell>
          <cell r="D142" t="str">
            <v>Overhead Shower : Cristina Rain Showrr Modern Ref.No.170648 ST</v>
          </cell>
          <cell r="E142" t="str">
            <v>Set</v>
          </cell>
          <cell r="F142">
            <v>9260</v>
          </cell>
          <cell r="G142">
            <v>300</v>
          </cell>
          <cell r="H142">
            <v>10190</v>
          </cell>
          <cell r="I142">
            <v>330</v>
          </cell>
          <cell r="J142">
            <v>1.1000000000000001</v>
          </cell>
        </row>
        <row r="143">
          <cell r="B143">
            <v>1420</v>
          </cell>
          <cell r="C143" t="str">
            <v>S20</v>
          </cell>
          <cell r="D143" t="str">
            <v>Washhand Basin Mixer : Teknobili Ref.No.178</v>
          </cell>
          <cell r="E143" t="str">
            <v>Set</v>
          </cell>
          <cell r="H143">
            <v>0</v>
          </cell>
          <cell r="I143">
            <v>0</v>
          </cell>
          <cell r="J143">
            <v>1.1000000000000001</v>
          </cell>
        </row>
        <row r="144">
          <cell r="B144">
            <v>1421</v>
          </cell>
          <cell r="C144" t="str">
            <v>S21</v>
          </cell>
          <cell r="E144" t="str">
            <v>Set</v>
          </cell>
          <cell r="H144">
            <v>0</v>
          </cell>
          <cell r="I144">
            <v>0</v>
          </cell>
          <cell r="J144">
            <v>1.1000000000000001</v>
          </cell>
        </row>
        <row r="145">
          <cell r="B145">
            <v>1422</v>
          </cell>
          <cell r="C145" t="str">
            <v>S22</v>
          </cell>
          <cell r="D145" t="str">
            <v>Shower Tray : 800x800 mm.</v>
          </cell>
          <cell r="E145" t="str">
            <v>Set</v>
          </cell>
          <cell r="F145">
            <v>7780</v>
          </cell>
          <cell r="G145">
            <v>3820</v>
          </cell>
          <cell r="H145">
            <v>8950</v>
          </cell>
          <cell r="I145">
            <v>4390</v>
          </cell>
          <cell r="J145">
            <v>1.1499999999999999</v>
          </cell>
        </row>
        <row r="146">
          <cell r="B146">
            <v>1423</v>
          </cell>
          <cell r="C146" t="str">
            <v>S23</v>
          </cell>
          <cell r="D146" t="str">
            <v>Shower Tray : 1000x1000 mm.</v>
          </cell>
          <cell r="E146" t="str">
            <v>Set</v>
          </cell>
          <cell r="F146">
            <v>24780</v>
          </cell>
          <cell r="G146">
            <v>1000</v>
          </cell>
          <cell r="H146">
            <v>27260</v>
          </cell>
          <cell r="I146">
            <v>1100</v>
          </cell>
          <cell r="J146">
            <v>1.1000000000000001</v>
          </cell>
        </row>
        <row r="147">
          <cell r="B147">
            <v>1424</v>
          </cell>
          <cell r="C147" t="str">
            <v>S24</v>
          </cell>
          <cell r="D147" t="str">
            <v>Shower Set : Christina Ref.No.AC542 Shower rail</v>
          </cell>
          <cell r="E147" t="str">
            <v>Set</v>
          </cell>
          <cell r="F147">
            <v>41000</v>
          </cell>
          <cell r="G147">
            <v>1500</v>
          </cell>
          <cell r="H147">
            <v>45100</v>
          </cell>
          <cell r="I147">
            <v>1650</v>
          </cell>
          <cell r="J147">
            <v>1.1000000000000001</v>
          </cell>
        </row>
        <row r="148">
          <cell r="B148">
            <v>1425</v>
          </cell>
          <cell r="C148" t="str">
            <v>S25</v>
          </cell>
          <cell r="D148" t="str">
            <v>Shower Tray : 1200x750 mm.</v>
          </cell>
          <cell r="E148" t="str">
            <v>Set</v>
          </cell>
          <cell r="F148">
            <v>40000</v>
          </cell>
          <cell r="G148">
            <v>1000</v>
          </cell>
          <cell r="H148">
            <v>44000</v>
          </cell>
          <cell r="I148">
            <v>1100</v>
          </cell>
          <cell r="J148">
            <v>1.1000000000000001</v>
          </cell>
        </row>
        <row r="149">
          <cell r="B149">
            <v>1426</v>
          </cell>
          <cell r="C149" t="str">
            <v>S26</v>
          </cell>
          <cell r="D149" t="str">
            <v>Uniral</v>
          </cell>
          <cell r="E149" t="str">
            <v>Set</v>
          </cell>
          <cell r="H149">
            <v>0</v>
          </cell>
          <cell r="I149">
            <v>0</v>
          </cell>
          <cell r="J149">
            <v>1.1000000000000001</v>
          </cell>
        </row>
        <row r="150">
          <cell r="B150">
            <v>1427</v>
          </cell>
          <cell r="C150" t="str">
            <v>S27</v>
          </cell>
          <cell r="D150" t="str">
            <v>Washbasin : For Maid's quarter bathroom</v>
          </cell>
          <cell r="E150" t="str">
            <v>Set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1.1000000000000001</v>
          </cell>
        </row>
        <row r="151">
          <cell r="B151">
            <v>1428</v>
          </cell>
          <cell r="C151" t="str">
            <v>S28</v>
          </cell>
          <cell r="D151" t="str">
            <v>Lavatory mixing faucet: For Maid's quarter bathroom</v>
          </cell>
          <cell r="E151" t="str">
            <v>Set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1.1000000000000001</v>
          </cell>
        </row>
        <row r="152">
          <cell r="B152">
            <v>1429</v>
          </cell>
          <cell r="C152" t="str">
            <v>S29</v>
          </cell>
          <cell r="D152" t="str">
            <v>Zorra Bathtub : Terazzo Bathtub and Vanity Store - Freestanding bath tube , Size : 1700x1000x500mm.</v>
          </cell>
          <cell r="E152" t="str">
            <v>Set</v>
          </cell>
          <cell r="F152">
            <v>95000</v>
          </cell>
          <cell r="G152">
            <v>5000</v>
          </cell>
          <cell r="H152">
            <v>142500</v>
          </cell>
          <cell r="I152">
            <v>7500</v>
          </cell>
          <cell r="J152">
            <v>1.5</v>
          </cell>
        </row>
        <row r="153">
          <cell r="B153">
            <v>1430</v>
          </cell>
          <cell r="C153" t="str">
            <v>S30</v>
          </cell>
          <cell r="D153" t="str">
            <v>Not Used</v>
          </cell>
          <cell r="E153" t="str">
            <v>Set</v>
          </cell>
          <cell r="H153">
            <v>0</v>
          </cell>
          <cell r="I153">
            <v>0</v>
          </cell>
          <cell r="J153">
            <v>1.1000000000000001</v>
          </cell>
        </row>
        <row r="154">
          <cell r="B154">
            <v>1431</v>
          </cell>
          <cell r="C154" t="str">
            <v>S31</v>
          </cell>
          <cell r="D154" t="str">
            <v>Not Used</v>
          </cell>
          <cell r="E154" t="str">
            <v>Set</v>
          </cell>
          <cell r="H154">
            <v>0</v>
          </cell>
          <cell r="I154">
            <v>0</v>
          </cell>
          <cell r="J154">
            <v>1.1000000000000001</v>
          </cell>
        </row>
        <row r="155">
          <cell r="B155">
            <v>1432</v>
          </cell>
          <cell r="C155" t="str">
            <v>S32</v>
          </cell>
          <cell r="D155" t="str">
            <v>Not Used</v>
          </cell>
          <cell r="E155" t="str">
            <v>Set</v>
          </cell>
          <cell r="H155">
            <v>0</v>
          </cell>
          <cell r="I155">
            <v>0</v>
          </cell>
          <cell r="J155">
            <v>1.1000000000000001</v>
          </cell>
        </row>
        <row r="156">
          <cell r="B156">
            <v>1433</v>
          </cell>
          <cell r="C156" t="str">
            <v>S33</v>
          </cell>
          <cell r="D156" t="str">
            <v>Not Used</v>
          </cell>
          <cell r="E156" t="str">
            <v>Set</v>
          </cell>
          <cell r="H156">
            <v>0</v>
          </cell>
          <cell r="I156">
            <v>0</v>
          </cell>
          <cell r="J156">
            <v>1.1000000000000001</v>
          </cell>
        </row>
        <row r="157">
          <cell r="B157">
            <v>1434</v>
          </cell>
          <cell r="C157" t="str">
            <v>S34</v>
          </cell>
          <cell r="D157" t="str">
            <v>Not Used</v>
          </cell>
          <cell r="E157" t="str">
            <v>Set</v>
          </cell>
          <cell r="H157">
            <v>0</v>
          </cell>
          <cell r="I157">
            <v>0</v>
          </cell>
          <cell r="J157">
            <v>1.1000000000000001</v>
          </cell>
        </row>
        <row r="158">
          <cell r="B158">
            <v>1435</v>
          </cell>
          <cell r="C158" t="str">
            <v>S35</v>
          </cell>
          <cell r="D158" t="str">
            <v>D-line Toilet Paper Dispenser : Satin Stailess steel dispemser with white PVC wall mount With pre-drilled holes for countersunk dia 3.5mm.comes without screws.Ref.14.7055.02.140</v>
          </cell>
          <cell r="E158" t="str">
            <v>Set</v>
          </cell>
          <cell r="F158">
            <v>3020</v>
          </cell>
          <cell r="G158">
            <v>150</v>
          </cell>
          <cell r="H158">
            <v>3320</v>
          </cell>
          <cell r="I158">
            <v>170</v>
          </cell>
          <cell r="J158">
            <v>1.1000000000000001</v>
          </cell>
        </row>
        <row r="159">
          <cell r="B159">
            <v>1436</v>
          </cell>
          <cell r="C159" t="str">
            <v>S36</v>
          </cell>
          <cell r="D159" t="str">
            <v>Freestanding Bath Mixer Shower : Fima Carlo Frattini Chrome Finish,877hx120wx1201l(mm.) inc.baseplase Ref.Art.3444</v>
          </cell>
          <cell r="E159" t="str">
            <v>Set</v>
          </cell>
          <cell r="F159">
            <v>42000</v>
          </cell>
          <cell r="G159">
            <v>1500</v>
          </cell>
          <cell r="H159">
            <v>46200</v>
          </cell>
          <cell r="I159">
            <v>1650</v>
          </cell>
          <cell r="J159">
            <v>1.1000000000000001</v>
          </cell>
        </row>
        <row r="160">
          <cell r="B160">
            <v>1437</v>
          </cell>
          <cell r="C160" t="str">
            <v>S37</v>
          </cell>
          <cell r="D160" t="str">
            <v>Whitestone Washbasin : For Powder Rooom 400x250x145 mm.</v>
          </cell>
          <cell r="E160" t="str">
            <v>Set</v>
          </cell>
          <cell r="H160">
            <v>0</v>
          </cell>
          <cell r="I160">
            <v>0</v>
          </cell>
          <cell r="J160">
            <v>1.1000000000000001</v>
          </cell>
        </row>
        <row r="161">
          <cell r="B161">
            <v>1438</v>
          </cell>
          <cell r="C161" t="str">
            <v>S38</v>
          </cell>
          <cell r="D161" t="str">
            <v>800x1000mm.Miror glass,6mm thick,Bonded to 12 mm Waterproof plywood backing</v>
          </cell>
          <cell r="E161" t="str">
            <v>Set</v>
          </cell>
          <cell r="F161">
            <v>1500</v>
          </cell>
          <cell r="G161">
            <v>650</v>
          </cell>
          <cell r="H161">
            <v>1650</v>
          </cell>
          <cell r="I161">
            <v>720</v>
          </cell>
          <cell r="J161">
            <v>1.1000000000000001</v>
          </cell>
        </row>
        <row r="162">
          <cell r="B162">
            <v>1439</v>
          </cell>
          <cell r="C162" t="str">
            <v>S39</v>
          </cell>
          <cell r="D162" t="str">
            <v>1200x1000mm.Miror Miror glass,6mm thick,Bonded to 12 mm Waterproof plywood backing</v>
          </cell>
          <cell r="E162" t="str">
            <v>Set</v>
          </cell>
          <cell r="F162">
            <v>2250</v>
          </cell>
          <cell r="G162">
            <v>950</v>
          </cell>
          <cell r="H162">
            <v>2480</v>
          </cell>
          <cell r="I162">
            <v>1050</v>
          </cell>
          <cell r="J162">
            <v>1.1000000000000001</v>
          </cell>
        </row>
        <row r="163">
          <cell r="B163">
            <v>1440</v>
          </cell>
          <cell r="C163" t="str">
            <v>S40</v>
          </cell>
          <cell r="D163" t="str">
            <v>1300x1000mm.Miror Miror glass,6mm thick,Bonded to 12 mm Waterproof plywood backing</v>
          </cell>
          <cell r="E163" t="str">
            <v>Set</v>
          </cell>
          <cell r="F163">
            <v>2450</v>
          </cell>
          <cell r="G163">
            <v>1050</v>
          </cell>
          <cell r="H163">
            <v>2700</v>
          </cell>
          <cell r="I163">
            <v>1160</v>
          </cell>
          <cell r="J163">
            <v>1.1000000000000001</v>
          </cell>
        </row>
        <row r="164">
          <cell r="B164">
            <v>1441</v>
          </cell>
          <cell r="C164" t="str">
            <v>S41</v>
          </cell>
          <cell r="D164" t="str">
            <v>1700x1000mm.Miror Miror glass,6mm thick,Bonded to 12 mm Waterproof plywood backing</v>
          </cell>
          <cell r="E164" t="str">
            <v>Set</v>
          </cell>
          <cell r="F164">
            <v>3200</v>
          </cell>
          <cell r="G164">
            <v>1350</v>
          </cell>
          <cell r="H164">
            <v>3520</v>
          </cell>
          <cell r="I164">
            <v>1490</v>
          </cell>
          <cell r="J164">
            <v>1.1000000000000001</v>
          </cell>
        </row>
        <row r="165">
          <cell r="B165">
            <v>1442</v>
          </cell>
          <cell r="C165" t="str">
            <v>S42</v>
          </cell>
          <cell r="D165" t="str">
            <v>700x1000mm.Miror Miror glass,6mm thick,Bonded to 12 mm Waterproof plywood backing</v>
          </cell>
          <cell r="E165" t="str">
            <v>Set</v>
          </cell>
          <cell r="F165">
            <v>1500</v>
          </cell>
          <cell r="G165">
            <v>650</v>
          </cell>
          <cell r="H165">
            <v>1650</v>
          </cell>
          <cell r="I165">
            <v>720</v>
          </cell>
          <cell r="J165">
            <v>1.1000000000000001</v>
          </cell>
        </row>
        <row r="166">
          <cell r="B166">
            <v>1443</v>
          </cell>
          <cell r="C166" t="str">
            <v>S43</v>
          </cell>
          <cell r="D166" t="str">
            <v>1000x1000mm.Miror Miror glass,6mm thick,Bonded to 12 mm Waterproof plywood backing</v>
          </cell>
          <cell r="E166" t="str">
            <v>Set</v>
          </cell>
          <cell r="F166">
            <v>1900</v>
          </cell>
          <cell r="G166">
            <v>800</v>
          </cell>
          <cell r="H166">
            <v>2090</v>
          </cell>
          <cell r="I166">
            <v>880</v>
          </cell>
          <cell r="J166">
            <v>1.1000000000000001</v>
          </cell>
        </row>
        <row r="167">
          <cell r="B167">
            <v>1444</v>
          </cell>
          <cell r="C167" t="str">
            <v>S44</v>
          </cell>
          <cell r="D167" t="str">
            <v>1300x1000mm.Miror Miror glass,6mm thick,Bonded to 12 mm Waterproof plywood backing</v>
          </cell>
          <cell r="E167" t="str">
            <v>Set</v>
          </cell>
          <cell r="F167">
            <v>2450</v>
          </cell>
          <cell r="G167">
            <v>1050</v>
          </cell>
          <cell r="H167">
            <v>2700</v>
          </cell>
          <cell r="I167">
            <v>1160</v>
          </cell>
          <cell r="J167">
            <v>1.1000000000000001</v>
          </cell>
        </row>
        <row r="168">
          <cell r="B168">
            <v>1445</v>
          </cell>
          <cell r="C168" t="str">
            <v>S45</v>
          </cell>
          <cell r="D168" t="str">
            <v>TOP COUNTER  600x800 mm.</v>
          </cell>
          <cell r="E168" t="str">
            <v>Set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1.1000000000000001</v>
          </cell>
        </row>
        <row r="169">
          <cell r="B169">
            <v>1446</v>
          </cell>
          <cell r="C169" t="str">
            <v>S46</v>
          </cell>
          <cell r="D169" t="str">
            <v>ตู้ใต้เคาน์เตอร์  600x800mm.</v>
          </cell>
          <cell r="E169" t="str">
            <v>Set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1.1000000000000001</v>
          </cell>
        </row>
        <row r="170">
          <cell r="B170">
            <v>1447</v>
          </cell>
          <cell r="D170" t="str">
            <v>Sanitaryware for maid room</v>
          </cell>
        </row>
        <row r="171">
          <cell r="B171">
            <v>1448</v>
          </cell>
          <cell r="C171" t="str">
            <v>S47</v>
          </cell>
          <cell r="D171" t="str">
            <v>White Ceramic WC : Cotto C-1150</v>
          </cell>
          <cell r="E171" t="str">
            <v>Set</v>
          </cell>
          <cell r="F171">
            <v>5700</v>
          </cell>
          <cell r="G171">
            <v>600</v>
          </cell>
          <cell r="H171">
            <v>6270</v>
          </cell>
          <cell r="I171">
            <v>660</v>
          </cell>
          <cell r="J171">
            <v>1.1000000000000001</v>
          </cell>
        </row>
        <row r="172">
          <cell r="B172">
            <v>1449</v>
          </cell>
          <cell r="C172" t="str">
            <v>S48</v>
          </cell>
          <cell r="D172" t="str">
            <v>Washbasin : Cotto C-005</v>
          </cell>
          <cell r="E172" t="str">
            <v>Set</v>
          </cell>
          <cell r="F172">
            <v>1800</v>
          </cell>
          <cell r="G172">
            <v>400</v>
          </cell>
          <cell r="H172">
            <v>1980</v>
          </cell>
          <cell r="I172">
            <v>440</v>
          </cell>
          <cell r="J172">
            <v>1.1000000000000001</v>
          </cell>
        </row>
        <row r="173">
          <cell r="B173">
            <v>1450</v>
          </cell>
          <cell r="C173" t="str">
            <v>S49</v>
          </cell>
          <cell r="D173" t="str">
            <v>Washhand Basin Mixer : Cotto CT-160C8N(HM)</v>
          </cell>
          <cell r="E173" t="str">
            <v>Set</v>
          </cell>
          <cell r="F173">
            <v>650</v>
          </cell>
          <cell r="G173">
            <v>50</v>
          </cell>
          <cell r="H173">
            <v>720</v>
          </cell>
          <cell r="I173">
            <v>60</v>
          </cell>
          <cell r="J173">
            <v>1.1000000000000001</v>
          </cell>
        </row>
        <row r="174">
          <cell r="B174">
            <v>1451</v>
          </cell>
          <cell r="C174" t="str">
            <v>S50</v>
          </cell>
          <cell r="D174" t="str">
            <v>Shower Set : Cotto CT-370C8NS17(HM)</v>
          </cell>
          <cell r="E174" t="str">
            <v>Set</v>
          </cell>
          <cell r="F174">
            <v>1200</v>
          </cell>
          <cell r="G174">
            <v>350</v>
          </cell>
          <cell r="H174">
            <v>1320</v>
          </cell>
          <cell r="I174">
            <v>390</v>
          </cell>
          <cell r="J174">
            <v>1.1000000000000001</v>
          </cell>
        </row>
        <row r="175">
          <cell r="B175">
            <v>1452</v>
          </cell>
          <cell r="C175" t="str">
            <v>S51</v>
          </cell>
          <cell r="D175" t="str">
            <v>Mirror Size. 800 x 1000 mm.</v>
          </cell>
          <cell r="E175" t="str">
            <v>Set</v>
          </cell>
          <cell r="F175">
            <v>650</v>
          </cell>
          <cell r="G175">
            <v>100</v>
          </cell>
          <cell r="H175">
            <v>720</v>
          </cell>
          <cell r="I175">
            <v>110</v>
          </cell>
          <cell r="J175">
            <v>1.1000000000000001</v>
          </cell>
        </row>
        <row r="176">
          <cell r="B176">
            <v>1453</v>
          </cell>
          <cell r="C176" t="str">
            <v>S52</v>
          </cell>
          <cell r="D176" t="str">
            <v>Shower Spray : Cotto CT-667N</v>
          </cell>
          <cell r="E176" t="str">
            <v>Set</v>
          </cell>
          <cell r="F176">
            <v>320</v>
          </cell>
          <cell r="G176">
            <v>50</v>
          </cell>
          <cell r="H176">
            <v>350</v>
          </cell>
          <cell r="I176">
            <v>60</v>
          </cell>
          <cell r="J176">
            <v>1.1000000000000001</v>
          </cell>
        </row>
        <row r="177">
          <cell r="B177">
            <v>1454</v>
          </cell>
          <cell r="C177" t="str">
            <v>S53</v>
          </cell>
          <cell r="D177" t="str">
            <v>P-Trap : Cotto CT-663(HM)</v>
          </cell>
          <cell r="E177" t="str">
            <v>Set</v>
          </cell>
          <cell r="F177">
            <v>250</v>
          </cell>
          <cell r="G177">
            <v>50</v>
          </cell>
          <cell r="H177">
            <v>280</v>
          </cell>
          <cell r="I177">
            <v>60</v>
          </cell>
          <cell r="J177">
            <v>1.1000000000000001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1.1000000000000001</v>
          </cell>
        </row>
        <row r="182">
          <cell r="H182" t="str">
            <v>Revision1</v>
          </cell>
          <cell r="J182">
            <v>1.1000000000000001</v>
          </cell>
        </row>
        <row r="183">
          <cell r="B183">
            <v>150000</v>
          </cell>
          <cell r="D183" t="str">
            <v>Doors and Windows</v>
          </cell>
          <cell r="H183" t="str">
            <v>mat</v>
          </cell>
          <cell r="I183" t="str">
            <v>lab</v>
          </cell>
          <cell r="J183">
            <v>1.1000000000000001</v>
          </cell>
        </row>
        <row r="184">
          <cell r="B184">
            <v>150101</v>
          </cell>
          <cell r="C184" t="str">
            <v>D101</v>
          </cell>
          <cell r="D184" t="str">
            <v>3000w x 2485hPair of Aluminium frame sliding glass doors in Aluminium frame</v>
          </cell>
          <cell r="E184" t="str">
            <v>Set</v>
          </cell>
          <cell r="F184">
            <v>66957</v>
          </cell>
          <cell r="G184">
            <v>6695.7000000000007</v>
          </cell>
          <cell r="H184">
            <v>66960</v>
          </cell>
          <cell r="I184">
            <v>6700</v>
          </cell>
          <cell r="J184">
            <v>1</v>
          </cell>
        </row>
        <row r="185">
          <cell r="B185">
            <v>150102</v>
          </cell>
          <cell r="C185" t="str">
            <v>D102</v>
          </cell>
          <cell r="D185" t="str">
            <v>3000w x 2485hPair of Aluminium frame sliding glass doors in Aluminium frame</v>
          </cell>
          <cell r="E185" t="str">
            <v>Set</v>
          </cell>
          <cell r="F185">
            <v>66957</v>
          </cell>
          <cell r="G185">
            <v>6695.7000000000007</v>
          </cell>
          <cell r="H185">
            <v>66960</v>
          </cell>
          <cell r="I185">
            <v>6700</v>
          </cell>
          <cell r="J185">
            <v>1</v>
          </cell>
        </row>
        <row r="186">
          <cell r="B186">
            <v>150103</v>
          </cell>
          <cell r="C186" t="str">
            <v>D103</v>
          </cell>
          <cell r="D186" t="str">
            <v>3000w x 2485hPair of Aluminium frame sliding glass doors in Aluminium frame</v>
          </cell>
          <cell r="E186" t="str">
            <v>Set</v>
          </cell>
          <cell r="F186">
            <v>66957</v>
          </cell>
          <cell r="G186">
            <v>6695.7000000000007</v>
          </cell>
          <cell r="H186">
            <v>66960</v>
          </cell>
          <cell r="I186">
            <v>6700</v>
          </cell>
          <cell r="J186">
            <v>1</v>
          </cell>
        </row>
        <row r="187">
          <cell r="B187">
            <v>150104</v>
          </cell>
          <cell r="C187" t="str">
            <v>D104</v>
          </cell>
          <cell r="D187" t="str">
            <v>3000w x 2485hPair of Aluminium frame sliding glass doors in Aluminium frame</v>
          </cell>
          <cell r="E187" t="str">
            <v>Set</v>
          </cell>
          <cell r="F187">
            <v>66957</v>
          </cell>
          <cell r="G187">
            <v>6695.7000000000007</v>
          </cell>
          <cell r="H187">
            <v>66960</v>
          </cell>
          <cell r="I187">
            <v>6700</v>
          </cell>
          <cell r="J187">
            <v>1</v>
          </cell>
        </row>
        <row r="188">
          <cell r="B188">
            <v>150105</v>
          </cell>
          <cell r="C188" t="str">
            <v>D105</v>
          </cell>
          <cell r="D188" t="str">
            <v>3000w x 2485hPair of Aluminium frame sliding glass doors in Aluminium frame</v>
          </cell>
          <cell r="E188" t="str">
            <v>Set</v>
          </cell>
          <cell r="F188">
            <v>66957</v>
          </cell>
          <cell r="G188">
            <v>6695.7000000000007</v>
          </cell>
          <cell r="H188">
            <v>66960</v>
          </cell>
          <cell r="I188">
            <v>6700</v>
          </cell>
          <cell r="J188">
            <v>1</v>
          </cell>
        </row>
        <row r="189">
          <cell r="B189">
            <v>150106</v>
          </cell>
          <cell r="C189" t="str">
            <v>D106</v>
          </cell>
          <cell r="D189" t="str">
            <v>3000w x 2485hPair of Aluminium frame sliding glass doors in Aluminium frame</v>
          </cell>
          <cell r="E189" t="str">
            <v>Set</v>
          </cell>
          <cell r="F189">
            <v>66957</v>
          </cell>
          <cell r="G189">
            <v>6695.7000000000007</v>
          </cell>
          <cell r="H189">
            <v>66960</v>
          </cell>
          <cell r="I189">
            <v>6700</v>
          </cell>
          <cell r="J189">
            <v>1</v>
          </cell>
        </row>
        <row r="190">
          <cell r="B190">
            <v>150107</v>
          </cell>
          <cell r="C190" t="str">
            <v>D107</v>
          </cell>
          <cell r="D190" t="str">
            <v>3000w x 2485hPair of Aluminium frame sliding glass doors in Aluminium frame</v>
          </cell>
          <cell r="E190" t="str">
            <v>Set</v>
          </cell>
          <cell r="F190">
            <v>66957</v>
          </cell>
          <cell r="G190">
            <v>6695.7000000000007</v>
          </cell>
          <cell r="H190">
            <v>66960</v>
          </cell>
          <cell r="I190">
            <v>6700</v>
          </cell>
          <cell r="J190">
            <v>1</v>
          </cell>
        </row>
        <row r="191">
          <cell r="B191">
            <v>150108</v>
          </cell>
          <cell r="C191" t="str">
            <v>D108</v>
          </cell>
          <cell r="D191" t="str">
            <v>3000w x 2485hPair of Aluminium frame sliding glass doors in Aluminium frame</v>
          </cell>
          <cell r="E191" t="str">
            <v>Set</v>
          </cell>
          <cell r="F191">
            <v>66957</v>
          </cell>
          <cell r="G191">
            <v>6695.7000000000007</v>
          </cell>
          <cell r="H191">
            <v>66960</v>
          </cell>
          <cell r="I191">
            <v>6700</v>
          </cell>
          <cell r="J191">
            <v>1</v>
          </cell>
        </row>
        <row r="192">
          <cell r="B192">
            <v>150109</v>
          </cell>
          <cell r="C192" t="str">
            <v>D109</v>
          </cell>
          <cell r="D192" t="str">
            <v>900w x 2100hFrameless glass door with X1 frame and acoustic seal with X1 frame</v>
          </cell>
          <cell r="E192" t="str">
            <v>Set</v>
          </cell>
          <cell r="F192">
            <v>48110</v>
          </cell>
          <cell r="G192">
            <v>2600</v>
          </cell>
          <cell r="H192">
            <v>50520</v>
          </cell>
          <cell r="I192">
            <v>2730</v>
          </cell>
          <cell r="J192">
            <v>1.05</v>
          </cell>
        </row>
        <row r="193">
          <cell r="B193">
            <v>150110</v>
          </cell>
          <cell r="C193" t="str">
            <v>D121</v>
          </cell>
          <cell r="D193" t="str">
            <v>3000w x 2205hPair of Aluminium frame sliding glass doors in Aluminium frame</v>
          </cell>
          <cell r="E193" t="str">
            <v>Set</v>
          </cell>
          <cell r="F193">
            <v>63674</v>
          </cell>
          <cell r="G193">
            <v>6367.4000000000005</v>
          </cell>
          <cell r="H193">
            <v>63670</v>
          </cell>
          <cell r="I193">
            <v>6370</v>
          </cell>
          <cell r="J193">
            <v>1</v>
          </cell>
        </row>
        <row r="194">
          <cell r="B194">
            <v>150111</v>
          </cell>
          <cell r="C194" t="str">
            <v>D122</v>
          </cell>
          <cell r="D194" t="str">
            <v>3000w x 2205hPair of Aluminium frame sliding glass doors in Aluminium frame</v>
          </cell>
          <cell r="E194" t="str">
            <v>Set</v>
          </cell>
          <cell r="F194">
            <v>63674</v>
          </cell>
          <cell r="G194">
            <v>6367.4000000000005</v>
          </cell>
          <cell r="H194">
            <v>63670</v>
          </cell>
          <cell r="I194">
            <v>6370</v>
          </cell>
          <cell r="J194">
            <v>1</v>
          </cell>
        </row>
        <row r="195">
          <cell r="B195">
            <v>150112</v>
          </cell>
          <cell r="C195" t="str">
            <v>D123</v>
          </cell>
          <cell r="D195" t="str">
            <v>900w x 2100hFrameless glass door with X1 frame and acoustic seal with X1 frame</v>
          </cell>
          <cell r="E195" t="str">
            <v>Set</v>
          </cell>
          <cell r="F195">
            <v>48110</v>
          </cell>
          <cell r="G195">
            <v>2600</v>
          </cell>
          <cell r="H195">
            <v>50520</v>
          </cell>
          <cell r="I195">
            <v>2730</v>
          </cell>
          <cell r="J195">
            <v>1.05</v>
          </cell>
        </row>
        <row r="196">
          <cell r="B196">
            <v>150113</v>
          </cell>
          <cell r="C196" t="str">
            <v>D124</v>
          </cell>
          <cell r="D196" t="str">
            <v>900w x 2100hFrameless glass door with X1 frame and acoustic seal with X1 frame</v>
          </cell>
          <cell r="E196" t="str">
            <v>Set</v>
          </cell>
          <cell r="F196">
            <v>48110</v>
          </cell>
          <cell r="G196">
            <v>2600</v>
          </cell>
          <cell r="H196">
            <v>50520</v>
          </cell>
          <cell r="I196">
            <v>2730</v>
          </cell>
          <cell r="J196">
            <v>1.05</v>
          </cell>
        </row>
        <row r="197">
          <cell r="B197">
            <v>150114</v>
          </cell>
          <cell r="C197" t="str">
            <v>D201</v>
          </cell>
          <cell r="D197" t="str">
            <v>3000w x 2485hPair of Aluminium frame sliding glass doors in Aluminium frame</v>
          </cell>
          <cell r="E197" t="str">
            <v>Set</v>
          </cell>
          <cell r="F197">
            <v>66957</v>
          </cell>
          <cell r="G197">
            <v>6695.7000000000007</v>
          </cell>
          <cell r="H197">
            <v>66960</v>
          </cell>
          <cell r="I197">
            <v>6700</v>
          </cell>
          <cell r="J197">
            <v>1</v>
          </cell>
        </row>
        <row r="198">
          <cell r="B198">
            <v>150115</v>
          </cell>
          <cell r="C198" t="str">
            <v>D202</v>
          </cell>
          <cell r="D198" t="str">
            <v>3000w x 2485hPair of Aluminium frame sliding glass doors in Aluminium frame</v>
          </cell>
          <cell r="E198" t="str">
            <v>Set</v>
          </cell>
          <cell r="F198">
            <v>66957</v>
          </cell>
          <cell r="G198">
            <v>6695.7000000000007</v>
          </cell>
          <cell r="H198">
            <v>66960</v>
          </cell>
          <cell r="I198">
            <v>6700</v>
          </cell>
          <cell r="J198">
            <v>1</v>
          </cell>
        </row>
        <row r="199">
          <cell r="B199">
            <v>150116</v>
          </cell>
          <cell r="C199" t="str">
            <v xml:space="preserve">D203 </v>
          </cell>
          <cell r="D199" t="str">
            <v>3000w x 2485hPair of Aluminium frame sliding glass doors in Aluminium frame</v>
          </cell>
          <cell r="E199" t="str">
            <v>Set</v>
          </cell>
          <cell r="F199">
            <v>66957</v>
          </cell>
          <cell r="G199">
            <v>6695.7000000000007</v>
          </cell>
          <cell r="H199">
            <v>66960</v>
          </cell>
          <cell r="I199">
            <v>6700</v>
          </cell>
          <cell r="J199">
            <v>1</v>
          </cell>
        </row>
        <row r="200">
          <cell r="B200">
            <v>150117</v>
          </cell>
          <cell r="C200" t="str">
            <v>D204</v>
          </cell>
          <cell r="D200" t="str">
            <v>3000w x 2485hPair of Aluminium frame sliding glass doors in Aluminium frame</v>
          </cell>
          <cell r="E200" t="str">
            <v>Set</v>
          </cell>
          <cell r="F200">
            <v>66957</v>
          </cell>
          <cell r="G200">
            <v>6695.7000000000007</v>
          </cell>
          <cell r="H200">
            <v>66960</v>
          </cell>
          <cell r="I200">
            <v>6700</v>
          </cell>
          <cell r="J200">
            <v>1</v>
          </cell>
        </row>
        <row r="201">
          <cell r="B201">
            <v>150118</v>
          </cell>
          <cell r="C201" t="str">
            <v>D205</v>
          </cell>
          <cell r="D201" t="str">
            <v>3000w x 2485hPair of Aluminium frame sliding glass doors in Aluminium frame</v>
          </cell>
          <cell r="E201" t="str">
            <v>Set</v>
          </cell>
          <cell r="F201">
            <v>66957</v>
          </cell>
          <cell r="G201">
            <v>6695.7000000000007</v>
          </cell>
          <cell r="H201">
            <v>66960</v>
          </cell>
          <cell r="I201">
            <v>6700</v>
          </cell>
          <cell r="J201">
            <v>1</v>
          </cell>
        </row>
        <row r="202">
          <cell r="B202">
            <v>150119</v>
          </cell>
          <cell r="C202" t="str">
            <v>D206</v>
          </cell>
          <cell r="D202" t="str">
            <v>3000w x 2485hPair of Aluminium frame sliding glass doors in Aluminium frame</v>
          </cell>
          <cell r="E202" t="str">
            <v>Set</v>
          </cell>
          <cell r="F202">
            <v>66957</v>
          </cell>
          <cell r="G202">
            <v>6695.7000000000007</v>
          </cell>
          <cell r="H202">
            <v>66960</v>
          </cell>
          <cell r="I202">
            <v>6700</v>
          </cell>
          <cell r="J202">
            <v>1</v>
          </cell>
        </row>
        <row r="203">
          <cell r="B203">
            <v>150120</v>
          </cell>
          <cell r="C203" t="str">
            <v>D207</v>
          </cell>
          <cell r="D203" t="str">
            <v>3000w x 2485hPair of Aluminium frame sliding glass doors in Aluminium frame</v>
          </cell>
          <cell r="E203" t="str">
            <v>Set</v>
          </cell>
          <cell r="F203">
            <v>66957</v>
          </cell>
          <cell r="G203">
            <v>6695.7000000000007</v>
          </cell>
          <cell r="H203">
            <v>66960</v>
          </cell>
          <cell r="I203">
            <v>6700</v>
          </cell>
          <cell r="J203">
            <v>1</v>
          </cell>
        </row>
        <row r="204">
          <cell r="B204">
            <v>150121</v>
          </cell>
          <cell r="C204" t="str">
            <v>D208</v>
          </cell>
          <cell r="D204" t="str">
            <v>3000w x 2485hPair of Aluminium frame sliding glass doors in Aluminium frame</v>
          </cell>
          <cell r="E204" t="str">
            <v>Set</v>
          </cell>
          <cell r="F204">
            <v>66957</v>
          </cell>
          <cell r="G204">
            <v>6695.7000000000007</v>
          </cell>
          <cell r="H204">
            <v>66960</v>
          </cell>
          <cell r="I204">
            <v>6700</v>
          </cell>
          <cell r="J204">
            <v>1</v>
          </cell>
        </row>
        <row r="205">
          <cell r="B205">
            <v>150122</v>
          </cell>
          <cell r="C205" t="str">
            <v>D209</v>
          </cell>
          <cell r="D205" t="str">
            <v>3000w x 2485hPair of Aluminium frame sliding glass doors in Aluminium frame</v>
          </cell>
          <cell r="E205" t="str">
            <v>Set</v>
          </cell>
          <cell r="F205">
            <v>66957</v>
          </cell>
          <cell r="G205">
            <v>6695.7000000000007</v>
          </cell>
          <cell r="H205">
            <v>66960</v>
          </cell>
          <cell r="I205">
            <v>6700</v>
          </cell>
          <cell r="J205">
            <v>1</v>
          </cell>
        </row>
        <row r="206">
          <cell r="B206">
            <v>150123</v>
          </cell>
          <cell r="C206" t="str">
            <v>D210</v>
          </cell>
          <cell r="D206" t="str">
            <v>3000w x 2485hPair of Aluminium frame sliding glass doors in Aluminium frame</v>
          </cell>
          <cell r="E206" t="str">
            <v>Set</v>
          </cell>
          <cell r="F206">
            <v>66957</v>
          </cell>
          <cell r="G206">
            <v>6695.7000000000007</v>
          </cell>
          <cell r="H206">
            <v>66960</v>
          </cell>
          <cell r="I206">
            <v>6700</v>
          </cell>
          <cell r="J206">
            <v>1</v>
          </cell>
        </row>
        <row r="207">
          <cell r="B207">
            <v>150124</v>
          </cell>
          <cell r="C207" t="str">
            <v>D211</v>
          </cell>
          <cell r="D207" t="str">
            <v>3000w x 2485hPair of Aluminium frame sliding glass doors in Aluminium frame</v>
          </cell>
          <cell r="E207" t="str">
            <v>Set</v>
          </cell>
          <cell r="F207">
            <v>66957</v>
          </cell>
          <cell r="G207">
            <v>6695.7000000000007</v>
          </cell>
          <cell r="H207">
            <v>66960</v>
          </cell>
          <cell r="I207">
            <v>6700</v>
          </cell>
          <cell r="J207">
            <v>1</v>
          </cell>
        </row>
        <row r="208">
          <cell r="B208">
            <v>150125</v>
          </cell>
          <cell r="C208" t="str">
            <v>D212</v>
          </cell>
          <cell r="D208" t="str">
            <v>3000w x 2485hPair of Aluminium frame sliding glass doors in Aluminium frame</v>
          </cell>
          <cell r="E208" t="str">
            <v>Set</v>
          </cell>
          <cell r="F208">
            <v>66957</v>
          </cell>
          <cell r="G208">
            <v>6695.7000000000007</v>
          </cell>
          <cell r="H208">
            <v>66960</v>
          </cell>
          <cell r="I208">
            <v>6700</v>
          </cell>
          <cell r="J208">
            <v>1</v>
          </cell>
        </row>
        <row r="209">
          <cell r="B209">
            <v>150126</v>
          </cell>
          <cell r="C209" t="str">
            <v>D213</v>
          </cell>
          <cell r="D209" t="str">
            <v>1885w x 2800hTimber frame sliding glass door</v>
          </cell>
          <cell r="E209" t="str">
            <v>Set</v>
          </cell>
          <cell r="F209">
            <v>17600</v>
          </cell>
          <cell r="G209">
            <v>1360</v>
          </cell>
          <cell r="H209">
            <v>18480</v>
          </cell>
          <cell r="I209">
            <v>1430</v>
          </cell>
          <cell r="J209">
            <v>1.05</v>
          </cell>
        </row>
        <row r="210">
          <cell r="B210">
            <v>150127</v>
          </cell>
          <cell r="C210" t="str">
            <v>D214</v>
          </cell>
          <cell r="D210" t="str">
            <v>900w x 2100hFrameless glass door with X1 frame and acoustic seal with X1 frame</v>
          </cell>
          <cell r="E210" t="str">
            <v>Set</v>
          </cell>
          <cell r="F210">
            <v>45180</v>
          </cell>
          <cell r="G210">
            <v>2600</v>
          </cell>
          <cell r="H210">
            <v>47440</v>
          </cell>
          <cell r="I210">
            <v>2730</v>
          </cell>
          <cell r="J210">
            <v>1.05</v>
          </cell>
        </row>
        <row r="211">
          <cell r="B211">
            <v>150128</v>
          </cell>
          <cell r="C211" t="str">
            <v>D215</v>
          </cell>
          <cell r="D211" t="str">
            <v>900w x 2100hFrameless glass door with X1 frame and acoustic seal with X1 frame</v>
          </cell>
          <cell r="E211" t="str">
            <v>Set</v>
          </cell>
          <cell r="F211">
            <v>48110</v>
          </cell>
          <cell r="G211">
            <v>2600</v>
          </cell>
          <cell r="H211">
            <v>50520</v>
          </cell>
          <cell r="I211">
            <v>2730</v>
          </cell>
          <cell r="J211">
            <v>1.05</v>
          </cell>
        </row>
        <row r="212">
          <cell r="B212">
            <v>150129</v>
          </cell>
          <cell r="C212" t="str">
            <v>D216</v>
          </cell>
          <cell r="D212" t="str">
            <v>900w x 2100hSolid core timber swing door with hardwood door frame</v>
          </cell>
          <cell r="E212" t="str">
            <v>Set</v>
          </cell>
          <cell r="F212">
            <v>48110</v>
          </cell>
          <cell r="G212">
            <v>2600</v>
          </cell>
          <cell r="H212">
            <v>50520</v>
          </cell>
          <cell r="I212">
            <v>2730</v>
          </cell>
          <cell r="J212">
            <v>1.05</v>
          </cell>
        </row>
        <row r="213">
          <cell r="B213">
            <v>150130</v>
          </cell>
          <cell r="C213" t="str">
            <v>D217</v>
          </cell>
          <cell r="D213" t="str">
            <v>1730w x 2800hSolid core timber sliding door</v>
          </cell>
          <cell r="E213" t="str">
            <v>Set</v>
          </cell>
          <cell r="F213">
            <v>35000</v>
          </cell>
          <cell r="G213">
            <v>3460</v>
          </cell>
          <cell r="H213">
            <v>36750</v>
          </cell>
          <cell r="I213">
            <v>3630</v>
          </cell>
          <cell r="J213">
            <v>1.05</v>
          </cell>
        </row>
        <row r="214">
          <cell r="B214">
            <v>150131</v>
          </cell>
          <cell r="C214" t="str">
            <v xml:space="preserve">D221 </v>
          </cell>
          <cell r="D214" t="str">
            <v>3000w x 2380hPair of Aluminium frame sliding glass doors in Aluminium frame</v>
          </cell>
          <cell r="E214" t="str">
            <v>Set</v>
          </cell>
          <cell r="F214">
            <v>65490</v>
          </cell>
          <cell r="G214">
            <v>6549</v>
          </cell>
          <cell r="H214">
            <v>65490</v>
          </cell>
          <cell r="I214">
            <v>6550</v>
          </cell>
          <cell r="J214">
            <v>1</v>
          </cell>
        </row>
        <row r="215">
          <cell r="B215">
            <v>150132</v>
          </cell>
          <cell r="C215" t="str">
            <v>D222</v>
          </cell>
          <cell r="D215" t="str">
            <v>3000w x 2380hPair of Aluminium frame sliding glass doors in Aluminium frame</v>
          </cell>
          <cell r="E215" t="str">
            <v>Set</v>
          </cell>
          <cell r="F215">
            <v>65490</v>
          </cell>
          <cell r="G215">
            <v>6549</v>
          </cell>
          <cell r="H215">
            <v>65490</v>
          </cell>
          <cell r="I215">
            <v>6550</v>
          </cell>
          <cell r="J215">
            <v>1</v>
          </cell>
        </row>
        <row r="216">
          <cell r="B216">
            <v>150133</v>
          </cell>
          <cell r="C216" t="str">
            <v xml:space="preserve">D223 </v>
          </cell>
          <cell r="D216" t="str">
            <v>3000w x 2380hPair of Aluminium frame sliding glass doors in Aluminium frame</v>
          </cell>
          <cell r="E216" t="str">
            <v>Set</v>
          </cell>
          <cell r="F216">
            <v>65490</v>
          </cell>
          <cell r="G216">
            <v>6549</v>
          </cell>
          <cell r="H216">
            <v>65490</v>
          </cell>
          <cell r="I216">
            <v>6550</v>
          </cell>
          <cell r="J216">
            <v>1</v>
          </cell>
        </row>
        <row r="217">
          <cell r="B217">
            <v>150134</v>
          </cell>
          <cell r="C217" t="str">
            <v>D224</v>
          </cell>
          <cell r="D217" t="str">
            <v>3000w x 2380hPair of Aluminium frame sliding glass doors in Aluminium frame</v>
          </cell>
          <cell r="E217" t="str">
            <v>Set</v>
          </cell>
          <cell r="F217">
            <v>65490</v>
          </cell>
          <cell r="G217">
            <v>6549</v>
          </cell>
          <cell r="H217">
            <v>65490</v>
          </cell>
          <cell r="I217">
            <v>6550</v>
          </cell>
          <cell r="J217">
            <v>1</v>
          </cell>
        </row>
        <row r="218">
          <cell r="B218">
            <v>150135</v>
          </cell>
          <cell r="C218" t="str">
            <v>D225</v>
          </cell>
          <cell r="D218" t="str">
            <v>900w x 2100hSolid core timber swing door with hardwood door frame</v>
          </cell>
          <cell r="E218" t="str">
            <v>Set</v>
          </cell>
          <cell r="F218">
            <v>48110</v>
          </cell>
          <cell r="G218">
            <v>2600</v>
          </cell>
          <cell r="H218">
            <v>50520</v>
          </cell>
          <cell r="I218">
            <v>2730</v>
          </cell>
          <cell r="J218">
            <v>1.05</v>
          </cell>
        </row>
        <row r="219">
          <cell r="B219">
            <v>150136</v>
          </cell>
          <cell r="C219" t="str">
            <v>D226</v>
          </cell>
          <cell r="D219" t="str">
            <v>900w x 2100hSolid core timber swing door with hardwood door frame</v>
          </cell>
          <cell r="E219" t="str">
            <v>Set</v>
          </cell>
          <cell r="F219">
            <v>48110</v>
          </cell>
          <cell r="G219">
            <v>2600</v>
          </cell>
          <cell r="H219">
            <v>50520</v>
          </cell>
          <cell r="I219">
            <v>2730</v>
          </cell>
          <cell r="J219">
            <v>1.05</v>
          </cell>
        </row>
        <row r="220">
          <cell r="B220">
            <v>150137</v>
          </cell>
          <cell r="C220" t="str">
            <v>D227</v>
          </cell>
          <cell r="D220" t="str">
            <v>900w x 2320hFrameless glass door with X1 frame and acoustic seal with X1 frame</v>
          </cell>
          <cell r="E220" t="str">
            <v>Set</v>
          </cell>
          <cell r="F220">
            <v>48110</v>
          </cell>
          <cell r="G220">
            <v>2600</v>
          </cell>
          <cell r="H220">
            <v>50520</v>
          </cell>
          <cell r="I220">
            <v>2730</v>
          </cell>
          <cell r="J220">
            <v>1.05</v>
          </cell>
        </row>
        <row r="221">
          <cell r="B221">
            <v>150138</v>
          </cell>
          <cell r="C221" t="str">
            <v>D228</v>
          </cell>
          <cell r="D221" t="str">
            <v>900w x 2320hFrameless glass door with X1 frame and acoustic seal with X1 frame</v>
          </cell>
          <cell r="E221" t="str">
            <v>Set</v>
          </cell>
          <cell r="F221">
            <v>48110</v>
          </cell>
          <cell r="G221">
            <v>2600</v>
          </cell>
          <cell r="H221">
            <v>50520</v>
          </cell>
          <cell r="I221">
            <v>2730</v>
          </cell>
          <cell r="J221">
            <v>1.05</v>
          </cell>
        </row>
        <row r="222">
          <cell r="B222">
            <v>150139</v>
          </cell>
          <cell r="C222" t="str">
            <v>D229</v>
          </cell>
          <cell r="D222" t="str">
            <v>800w x 2320hFrameless glass door with X1 frame and acoustic seal with X1 frame</v>
          </cell>
          <cell r="E222" t="str">
            <v>Set</v>
          </cell>
          <cell r="F222">
            <v>48110</v>
          </cell>
          <cell r="G222">
            <v>2600</v>
          </cell>
          <cell r="H222">
            <v>50520</v>
          </cell>
          <cell r="I222">
            <v>2730</v>
          </cell>
          <cell r="J222">
            <v>1.05</v>
          </cell>
        </row>
        <row r="223">
          <cell r="B223">
            <v>150140</v>
          </cell>
          <cell r="C223" t="str">
            <v>D300</v>
          </cell>
          <cell r="E223" t="str">
            <v>Set</v>
          </cell>
          <cell r="H223">
            <v>0</v>
          </cell>
          <cell r="I223">
            <v>0</v>
          </cell>
          <cell r="J223">
            <v>1.05</v>
          </cell>
        </row>
        <row r="224">
          <cell r="B224">
            <v>150141</v>
          </cell>
          <cell r="C224" t="str">
            <v>D401</v>
          </cell>
          <cell r="D224" t="str">
            <v>5000w x 2300hRoller Shutter</v>
          </cell>
          <cell r="E224" t="str">
            <v>Set</v>
          </cell>
          <cell r="F224">
            <v>43800</v>
          </cell>
          <cell r="G224">
            <v>18000</v>
          </cell>
          <cell r="H224">
            <v>45990</v>
          </cell>
          <cell r="I224">
            <v>18900</v>
          </cell>
          <cell r="J224">
            <v>1.05</v>
          </cell>
        </row>
        <row r="225">
          <cell r="B225">
            <v>150142</v>
          </cell>
          <cell r="C225" t="str">
            <v>D402</v>
          </cell>
          <cell r="D225" t="str">
            <v>900w x 2100hSolid core timber swing door with hardwood door frame</v>
          </cell>
          <cell r="E225" t="str">
            <v>Set</v>
          </cell>
          <cell r="F225">
            <v>18250</v>
          </cell>
          <cell r="G225">
            <v>1860</v>
          </cell>
          <cell r="H225">
            <v>19160</v>
          </cell>
          <cell r="I225">
            <v>1950</v>
          </cell>
          <cell r="J225">
            <v>1.05</v>
          </cell>
        </row>
        <row r="226">
          <cell r="B226">
            <v>150143</v>
          </cell>
          <cell r="C226" t="str">
            <v>D403</v>
          </cell>
          <cell r="D226" t="str">
            <v>900w x 2100hSolid core timber swing door with hardwood door frame</v>
          </cell>
          <cell r="E226" t="str">
            <v>Set</v>
          </cell>
          <cell r="F226">
            <v>18250</v>
          </cell>
          <cell r="G226">
            <v>1860</v>
          </cell>
          <cell r="H226">
            <v>19160</v>
          </cell>
          <cell r="I226">
            <v>1950</v>
          </cell>
          <cell r="J226">
            <v>1.05</v>
          </cell>
        </row>
        <row r="227">
          <cell r="B227">
            <v>150144</v>
          </cell>
          <cell r="C227" t="str">
            <v>D404</v>
          </cell>
          <cell r="D227" t="str">
            <v>900w x 2100hSolid core timber swing door with hardwood door frame</v>
          </cell>
          <cell r="E227" t="str">
            <v>Set</v>
          </cell>
          <cell r="F227">
            <v>18250</v>
          </cell>
          <cell r="G227">
            <v>1860</v>
          </cell>
          <cell r="H227">
            <v>19160</v>
          </cell>
          <cell r="I227">
            <v>1950</v>
          </cell>
          <cell r="J227">
            <v>1.05</v>
          </cell>
        </row>
        <row r="228">
          <cell r="B228">
            <v>150145</v>
          </cell>
          <cell r="C228" t="str">
            <v>D405</v>
          </cell>
          <cell r="D228" t="str">
            <v>900w x 2100hSolid core timber swing door with hardwood door frame</v>
          </cell>
          <cell r="E228" t="str">
            <v>Set</v>
          </cell>
          <cell r="F228">
            <v>18250</v>
          </cell>
          <cell r="G228">
            <v>1860</v>
          </cell>
          <cell r="H228">
            <v>19160</v>
          </cell>
          <cell r="I228">
            <v>1950</v>
          </cell>
          <cell r="J228">
            <v>1.05</v>
          </cell>
        </row>
        <row r="229">
          <cell r="B229">
            <v>150146</v>
          </cell>
          <cell r="C229" t="str">
            <v>D406</v>
          </cell>
          <cell r="D229" t="str">
            <v>900w x 2100hSolid core timber swing door with hardwood door frame</v>
          </cell>
          <cell r="E229" t="str">
            <v>Set</v>
          </cell>
          <cell r="F229">
            <v>18250</v>
          </cell>
          <cell r="G229">
            <v>1860</v>
          </cell>
          <cell r="H229">
            <v>19160</v>
          </cell>
          <cell r="I229">
            <v>1950</v>
          </cell>
          <cell r="J229">
            <v>1.05</v>
          </cell>
        </row>
        <row r="230">
          <cell r="B230">
            <v>150147</v>
          </cell>
          <cell r="C230" t="str">
            <v>D407</v>
          </cell>
          <cell r="D230" t="str">
            <v>900w x 2100hFrameless glass door with X1 frame and acoustic seal with X1 frame</v>
          </cell>
          <cell r="E230" t="str">
            <v>Set</v>
          </cell>
          <cell r="F230">
            <v>48110</v>
          </cell>
          <cell r="G230">
            <v>2600</v>
          </cell>
          <cell r="H230">
            <v>50520</v>
          </cell>
          <cell r="I230">
            <v>2730</v>
          </cell>
          <cell r="J230">
            <v>1.05</v>
          </cell>
        </row>
        <row r="231">
          <cell r="B231">
            <v>150148</v>
          </cell>
          <cell r="C231" t="str">
            <v>D408</v>
          </cell>
          <cell r="D231" t="str">
            <v>900w x 2100hFrameless glass door with X1 frame and acoustic seal with X1 frame</v>
          </cell>
          <cell r="E231" t="str">
            <v>Set</v>
          </cell>
          <cell r="F231">
            <v>48110</v>
          </cell>
          <cell r="G231">
            <v>2600</v>
          </cell>
          <cell r="H231">
            <v>50520</v>
          </cell>
          <cell r="I231">
            <v>2730</v>
          </cell>
          <cell r="J231">
            <v>1.05</v>
          </cell>
        </row>
        <row r="232">
          <cell r="B232">
            <v>150149</v>
          </cell>
          <cell r="C232" t="str">
            <v>D410</v>
          </cell>
          <cell r="E232" t="str">
            <v>Set</v>
          </cell>
          <cell r="H232">
            <v>0</v>
          </cell>
          <cell r="I232">
            <v>0</v>
          </cell>
          <cell r="J232">
            <v>1.05</v>
          </cell>
        </row>
        <row r="233">
          <cell r="B233">
            <v>150150</v>
          </cell>
          <cell r="C233" t="str">
            <v>D420</v>
          </cell>
          <cell r="E233" t="str">
            <v>Set</v>
          </cell>
          <cell r="H233">
            <v>0</v>
          </cell>
          <cell r="I233">
            <v>0</v>
          </cell>
          <cell r="J233">
            <v>1.05</v>
          </cell>
        </row>
        <row r="234">
          <cell r="B234">
            <v>150151</v>
          </cell>
          <cell r="C234" t="str">
            <v>D501</v>
          </cell>
          <cell r="D234" t="str">
            <v>2000w x 2000hSteel louvre double swing door with steel frame</v>
          </cell>
          <cell r="E234" t="str">
            <v>Set</v>
          </cell>
          <cell r="F234">
            <v>22800</v>
          </cell>
          <cell r="G234">
            <v>21500</v>
          </cell>
          <cell r="H234">
            <v>23940</v>
          </cell>
          <cell r="I234">
            <v>22580</v>
          </cell>
          <cell r="J234">
            <v>1.05</v>
          </cell>
        </row>
        <row r="235">
          <cell r="B235">
            <v>150152</v>
          </cell>
          <cell r="D235" t="str">
            <v xml:space="preserve"> Steel Tension Rod</v>
          </cell>
          <cell r="E235" t="str">
            <v>Set</v>
          </cell>
          <cell r="F235">
            <v>8000</v>
          </cell>
          <cell r="G235">
            <v>1000</v>
          </cell>
          <cell r="H235">
            <v>8800</v>
          </cell>
          <cell r="I235">
            <v>1100</v>
          </cell>
          <cell r="J235">
            <v>1.1000000000000001</v>
          </cell>
        </row>
        <row r="237">
          <cell r="B237">
            <v>150201</v>
          </cell>
          <cell r="C237" t="str">
            <v xml:space="preserve">D101 </v>
          </cell>
          <cell r="D237" t="str">
            <v>3000w x 2390hPair of Aluminium frame sliding glass doors in Aluminium frame</v>
          </cell>
          <cell r="E237" t="str">
            <v>Set</v>
          </cell>
          <cell r="F237">
            <v>65540</v>
          </cell>
          <cell r="G237">
            <v>6554</v>
          </cell>
          <cell r="H237">
            <v>65540</v>
          </cell>
          <cell r="I237">
            <v>6554</v>
          </cell>
          <cell r="J237">
            <v>1</v>
          </cell>
        </row>
        <row r="238">
          <cell r="B238">
            <v>150202</v>
          </cell>
          <cell r="C238" t="str">
            <v>D102</v>
          </cell>
          <cell r="D238" t="str">
            <v>3000w x 2390hPair of Aluminium frame sliding glass doors in Aluminium frame</v>
          </cell>
          <cell r="E238" t="str">
            <v>Set</v>
          </cell>
          <cell r="F238">
            <v>65540</v>
          </cell>
          <cell r="G238">
            <v>6554</v>
          </cell>
          <cell r="H238">
            <v>65540</v>
          </cell>
          <cell r="I238">
            <v>6554</v>
          </cell>
          <cell r="J238">
            <v>1</v>
          </cell>
        </row>
        <row r="239">
          <cell r="B239">
            <v>150203</v>
          </cell>
          <cell r="C239" t="str">
            <v>D103</v>
          </cell>
          <cell r="D239" t="str">
            <v>1000w x 2390hSolid core timber swing door with hardwood door frame</v>
          </cell>
          <cell r="E239" t="str">
            <v>Set</v>
          </cell>
          <cell r="F239">
            <v>16370</v>
          </cell>
          <cell r="G239">
            <v>3290</v>
          </cell>
          <cell r="H239">
            <v>17189</v>
          </cell>
          <cell r="I239">
            <v>3455</v>
          </cell>
          <cell r="J239">
            <v>1.05</v>
          </cell>
        </row>
        <row r="240">
          <cell r="B240">
            <v>150204</v>
          </cell>
          <cell r="C240" t="str">
            <v>D104</v>
          </cell>
          <cell r="D240" t="str">
            <v>900w x 2390hSolid core timber swing door with hardwood door frame</v>
          </cell>
          <cell r="E240" t="str">
            <v>Set</v>
          </cell>
          <cell r="F240">
            <v>16370</v>
          </cell>
          <cell r="G240">
            <v>3290</v>
          </cell>
          <cell r="H240">
            <v>17189</v>
          </cell>
          <cell r="I240">
            <v>3455</v>
          </cell>
          <cell r="J240">
            <v>1.05</v>
          </cell>
        </row>
        <row r="241">
          <cell r="B241">
            <v>150205</v>
          </cell>
          <cell r="C241" t="str">
            <v>D105</v>
          </cell>
          <cell r="D241" t="str">
            <v>900w x 2100hSolid core timber swing door with hardwood door frame</v>
          </cell>
          <cell r="E241" t="str">
            <v>Set</v>
          </cell>
          <cell r="F241">
            <v>16370</v>
          </cell>
          <cell r="G241">
            <v>3290</v>
          </cell>
          <cell r="H241">
            <v>17189</v>
          </cell>
          <cell r="I241">
            <v>3455</v>
          </cell>
          <cell r="J241">
            <v>1.05</v>
          </cell>
        </row>
        <row r="242">
          <cell r="B242">
            <v>150206</v>
          </cell>
          <cell r="C242" t="str">
            <v>D106</v>
          </cell>
          <cell r="D242" t="str">
            <v>1200w x 2100hSteel louvre swing door with steel frame</v>
          </cell>
          <cell r="E242" t="str">
            <v>Set</v>
          </cell>
          <cell r="F242">
            <v>20000</v>
          </cell>
          <cell r="G242">
            <v>6000</v>
          </cell>
          <cell r="H242">
            <v>21000</v>
          </cell>
          <cell r="I242">
            <v>6300</v>
          </cell>
          <cell r="J242">
            <v>1.05</v>
          </cell>
        </row>
        <row r="243">
          <cell r="B243">
            <v>150207</v>
          </cell>
          <cell r="C243" t="str">
            <v>D201</v>
          </cell>
          <cell r="D243" t="str">
            <v>3000w x 2485hPair of Aluminium frame sliding glass doors in Aluminium frame</v>
          </cell>
          <cell r="E243" t="str">
            <v>Set</v>
          </cell>
          <cell r="F243">
            <v>66957</v>
          </cell>
          <cell r="G243">
            <v>6695.7000000000007</v>
          </cell>
          <cell r="H243">
            <v>66957</v>
          </cell>
          <cell r="I243">
            <v>6696</v>
          </cell>
          <cell r="J243">
            <v>1</v>
          </cell>
        </row>
        <row r="244">
          <cell r="B244">
            <v>150208</v>
          </cell>
          <cell r="C244" t="str">
            <v>D202</v>
          </cell>
          <cell r="D244" t="str">
            <v>3000w x 2485hPair of Aluminium frame sliding glass doors in Aluminium frame</v>
          </cell>
          <cell r="E244" t="str">
            <v>Set</v>
          </cell>
          <cell r="F244">
            <v>66957</v>
          </cell>
          <cell r="G244">
            <v>6695.7000000000007</v>
          </cell>
          <cell r="H244">
            <v>66957</v>
          </cell>
          <cell r="I244">
            <v>6696</v>
          </cell>
          <cell r="J244">
            <v>1</v>
          </cell>
        </row>
        <row r="245">
          <cell r="B245">
            <v>150209</v>
          </cell>
          <cell r="C245" t="str">
            <v>D203</v>
          </cell>
          <cell r="D245" t="str">
            <v>3000w x 2485hPair of Aluminium frame sliding glass doors in Aluminium frame</v>
          </cell>
          <cell r="E245" t="str">
            <v>Set</v>
          </cell>
          <cell r="F245">
            <v>66957</v>
          </cell>
          <cell r="G245">
            <v>6695.7000000000007</v>
          </cell>
          <cell r="H245">
            <v>66957</v>
          </cell>
          <cell r="I245">
            <v>6696</v>
          </cell>
          <cell r="J245">
            <v>1</v>
          </cell>
        </row>
        <row r="246">
          <cell r="B246">
            <v>150210</v>
          </cell>
          <cell r="C246" t="str">
            <v>D204</v>
          </cell>
          <cell r="D246" t="str">
            <v>3000w x 2485hPair of Aluminium frame sliding glass doors in Aluminium frame</v>
          </cell>
          <cell r="E246" t="str">
            <v>Set</v>
          </cell>
          <cell r="F246">
            <v>66957</v>
          </cell>
          <cell r="G246">
            <v>6695.7000000000007</v>
          </cell>
          <cell r="H246">
            <v>66957</v>
          </cell>
          <cell r="I246">
            <v>6696</v>
          </cell>
          <cell r="J246">
            <v>1</v>
          </cell>
        </row>
        <row r="247">
          <cell r="B247">
            <v>150211</v>
          </cell>
          <cell r="C247" t="str">
            <v>D205</v>
          </cell>
          <cell r="D247" t="str">
            <v>3000w x 2485hPair of Aluminium frame sliding glass doors in Aluminium frame</v>
          </cell>
          <cell r="E247" t="str">
            <v>Set</v>
          </cell>
          <cell r="F247">
            <v>66957</v>
          </cell>
          <cell r="G247">
            <v>6695.7000000000007</v>
          </cell>
          <cell r="H247">
            <v>66957</v>
          </cell>
          <cell r="I247">
            <v>6696</v>
          </cell>
          <cell r="J247">
            <v>1</v>
          </cell>
        </row>
        <row r="248">
          <cell r="B248">
            <v>150212</v>
          </cell>
          <cell r="C248" t="str">
            <v>D206</v>
          </cell>
          <cell r="D248" t="str">
            <v>3000w x 2485hPair of Aluminium frame sliding glass doors in Aluminium frame</v>
          </cell>
          <cell r="E248" t="str">
            <v>Set</v>
          </cell>
          <cell r="F248">
            <v>66957</v>
          </cell>
          <cell r="G248">
            <v>6695.7000000000007</v>
          </cell>
          <cell r="H248">
            <v>66957</v>
          </cell>
          <cell r="I248">
            <v>6696</v>
          </cell>
          <cell r="J248">
            <v>1</v>
          </cell>
        </row>
        <row r="249">
          <cell r="B249">
            <v>150213</v>
          </cell>
          <cell r="C249" t="str">
            <v xml:space="preserve">D207 </v>
          </cell>
          <cell r="D249" t="str">
            <v>3000w x 2720hPair of Aluminium frame sliding glass doors in Aluminium frame</v>
          </cell>
          <cell r="E249" t="str">
            <v>Set</v>
          </cell>
          <cell r="F249">
            <v>70957</v>
          </cell>
          <cell r="G249">
            <v>7095.7000000000007</v>
          </cell>
          <cell r="H249">
            <v>70957</v>
          </cell>
          <cell r="I249">
            <v>7096</v>
          </cell>
          <cell r="J249">
            <v>1</v>
          </cell>
        </row>
        <row r="250">
          <cell r="B250">
            <v>150214</v>
          </cell>
          <cell r="C250" t="str">
            <v>D208</v>
          </cell>
          <cell r="D250" t="str">
            <v>3000w x 2720hPair of Aluminium frame sliding glass doors in Aluminium frame</v>
          </cell>
          <cell r="E250" t="str">
            <v>Set</v>
          </cell>
          <cell r="F250">
            <v>70957</v>
          </cell>
          <cell r="G250">
            <v>7095.7000000000007</v>
          </cell>
          <cell r="H250">
            <v>70957</v>
          </cell>
          <cell r="I250">
            <v>7096</v>
          </cell>
          <cell r="J250">
            <v>1</v>
          </cell>
        </row>
        <row r="251">
          <cell r="B251">
            <v>150215</v>
          </cell>
          <cell r="C251" t="str">
            <v>D209</v>
          </cell>
          <cell r="D251" t="str">
            <v>3000w x 2485hPair of Aluminium frame sliding glass doors in Aluminium frame</v>
          </cell>
          <cell r="E251" t="str">
            <v>Set</v>
          </cell>
          <cell r="F251">
            <v>66957</v>
          </cell>
          <cell r="G251">
            <v>6695.7000000000007</v>
          </cell>
          <cell r="H251">
            <v>66957</v>
          </cell>
          <cell r="I251">
            <v>6696</v>
          </cell>
          <cell r="J251">
            <v>1</v>
          </cell>
        </row>
        <row r="252">
          <cell r="B252">
            <v>150216</v>
          </cell>
          <cell r="C252" t="str">
            <v>D210</v>
          </cell>
          <cell r="D252" t="str">
            <v>3000w x 2485hPair of Aluminium frame sliding glass doors in Aluminium frame</v>
          </cell>
          <cell r="E252" t="str">
            <v>Set</v>
          </cell>
          <cell r="F252">
            <v>66957</v>
          </cell>
          <cell r="G252">
            <v>6695.7000000000007</v>
          </cell>
          <cell r="H252">
            <v>66957</v>
          </cell>
          <cell r="I252">
            <v>6696</v>
          </cell>
          <cell r="J252">
            <v>1</v>
          </cell>
        </row>
        <row r="253">
          <cell r="B253">
            <v>150217</v>
          </cell>
          <cell r="C253" t="str">
            <v xml:space="preserve">D211 </v>
          </cell>
          <cell r="D253" t="str">
            <v>3000w x 2485hPair of Aluminium frame sliding glass doors in Aluminium frame</v>
          </cell>
          <cell r="E253" t="str">
            <v>Set</v>
          </cell>
          <cell r="F253">
            <v>66957</v>
          </cell>
          <cell r="G253">
            <v>6695.7000000000007</v>
          </cell>
          <cell r="H253">
            <v>66957</v>
          </cell>
          <cell r="I253">
            <v>6696</v>
          </cell>
          <cell r="J253">
            <v>1</v>
          </cell>
        </row>
        <row r="254">
          <cell r="B254">
            <v>150218</v>
          </cell>
          <cell r="C254" t="str">
            <v>D212</v>
          </cell>
          <cell r="D254" t="str">
            <v>3000w x 2485hPair of Aluminium frame sliding glass doors in Aluminium frame</v>
          </cell>
          <cell r="E254" t="str">
            <v>Set</v>
          </cell>
          <cell r="F254">
            <v>66957</v>
          </cell>
          <cell r="G254">
            <v>6695.7000000000007</v>
          </cell>
          <cell r="H254">
            <v>66957</v>
          </cell>
          <cell r="I254">
            <v>6696</v>
          </cell>
          <cell r="J254">
            <v>1</v>
          </cell>
        </row>
        <row r="255">
          <cell r="B255">
            <v>150219</v>
          </cell>
          <cell r="C255" t="str">
            <v xml:space="preserve">D213 </v>
          </cell>
          <cell r="D255" t="str">
            <v>2900w x 2485hPair of Aluminium frame sliding glass doors in Aluminium frame</v>
          </cell>
          <cell r="E255" t="str">
            <v>Set</v>
          </cell>
          <cell r="F255">
            <v>66543</v>
          </cell>
          <cell r="G255">
            <v>6654.3</v>
          </cell>
          <cell r="H255">
            <v>66543</v>
          </cell>
          <cell r="I255">
            <v>6654</v>
          </cell>
          <cell r="J255">
            <v>1</v>
          </cell>
        </row>
        <row r="256">
          <cell r="B256">
            <v>150220</v>
          </cell>
          <cell r="C256" t="str">
            <v>D214</v>
          </cell>
          <cell r="D256" t="str">
            <v>2900w x 2485hPair of Aluminium frame sliding glass doors in Aluminium frame</v>
          </cell>
          <cell r="E256" t="str">
            <v>Set</v>
          </cell>
          <cell r="F256">
            <v>66543</v>
          </cell>
          <cell r="G256">
            <v>6654.3</v>
          </cell>
          <cell r="H256">
            <v>66543</v>
          </cell>
          <cell r="I256">
            <v>6654</v>
          </cell>
          <cell r="J256">
            <v>1</v>
          </cell>
        </row>
        <row r="257">
          <cell r="B257">
            <v>150221</v>
          </cell>
          <cell r="C257" t="str">
            <v>D215</v>
          </cell>
          <cell r="D257" t="str">
            <v>900w x 2300hFrameless glass door with X1 frame and acoustic seal with X1 frame</v>
          </cell>
          <cell r="E257" t="str">
            <v>Set</v>
          </cell>
          <cell r="F257">
            <v>26060</v>
          </cell>
          <cell r="G257">
            <v>1400</v>
          </cell>
          <cell r="H257">
            <v>27363</v>
          </cell>
          <cell r="I257">
            <v>1470</v>
          </cell>
          <cell r="J257">
            <v>1.05</v>
          </cell>
        </row>
        <row r="258">
          <cell r="B258">
            <v>150222</v>
          </cell>
          <cell r="C258" t="str">
            <v>D216</v>
          </cell>
          <cell r="D258" t="str">
            <v>900w x 2300hFrameless glass door with X1 frame and acoustic seal with X1 frame</v>
          </cell>
          <cell r="E258" t="str">
            <v>Set</v>
          </cell>
          <cell r="F258">
            <v>26060</v>
          </cell>
          <cell r="G258">
            <v>1400</v>
          </cell>
          <cell r="H258">
            <v>27363</v>
          </cell>
          <cell r="I258">
            <v>1470</v>
          </cell>
          <cell r="J258">
            <v>1.05</v>
          </cell>
        </row>
        <row r="259">
          <cell r="B259">
            <v>150223</v>
          </cell>
          <cell r="C259" t="str">
            <v>D217</v>
          </cell>
          <cell r="D259" t="str">
            <v>900w x 2300hFrameless glass door with X1 frame and acoustic seal with X1 frame</v>
          </cell>
          <cell r="E259" t="str">
            <v>Set</v>
          </cell>
          <cell r="F259">
            <v>26060</v>
          </cell>
          <cell r="G259">
            <v>1400</v>
          </cell>
          <cell r="H259">
            <v>27363</v>
          </cell>
          <cell r="I259">
            <v>1470</v>
          </cell>
          <cell r="J259">
            <v>1.05</v>
          </cell>
        </row>
        <row r="260">
          <cell r="B260">
            <v>150224</v>
          </cell>
          <cell r="C260" t="str">
            <v>D218</v>
          </cell>
          <cell r="D260" t="str">
            <v>900w x 2100hFrameless glass door with X1 frame and acoustic seal with X1 frame</v>
          </cell>
          <cell r="E260" t="str">
            <v>Set</v>
          </cell>
          <cell r="F260">
            <v>26060</v>
          </cell>
          <cell r="G260">
            <v>1400</v>
          </cell>
          <cell r="H260">
            <v>27363</v>
          </cell>
          <cell r="I260">
            <v>1470</v>
          </cell>
          <cell r="J260">
            <v>1.05</v>
          </cell>
        </row>
        <row r="261">
          <cell r="B261">
            <v>150225</v>
          </cell>
          <cell r="C261" t="str">
            <v>D219</v>
          </cell>
          <cell r="D261" t="str">
            <v>1300w x 2300hSolid core timber sliding door</v>
          </cell>
          <cell r="E261" t="str">
            <v>Set</v>
          </cell>
          <cell r="F261">
            <v>28060</v>
          </cell>
          <cell r="G261">
            <v>1820</v>
          </cell>
          <cell r="H261">
            <v>29463</v>
          </cell>
          <cell r="I261">
            <v>1911</v>
          </cell>
          <cell r="J261">
            <v>1.05</v>
          </cell>
        </row>
        <row r="262">
          <cell r="B262">
            <v>150226</v>
          </cell>
          <cell r="C262" t="str">
            <v>D220</v>
          </cell>
          <cell r="D262" t="str">
            <v>1150w x 2300hSolid core timber sliding door</v>
          </cell>
          <cell r="E262" t="str">
            <v>Set</v>
          </cell>
          <cell r="F262">
            <v>28060</v>
          </cell>
          <cell r="G262">
            <v>1820</v>
          </cell>
          <cell r="H262">
            <v>29463</v>
          </cell>
          <cell r="I262">
            <v>1911</v>
          </cell>
          <cell r="J262">
            <v>1.05</v>
          </cell>
        </row>
        <row r="263">
          <cell r="B263">
            <v>150227</v>
          </cell>
          <cell r="C263" t="str">
            <v>D221</v>
          </cell>
          <cell r="D263" t="str">
            <v>900w x 2100hFrameless glass door with X1 frame and acoustic seal with X1 frame</v>
          </cell>
          <cell r="E263" t="str">
            <v>Set</v>
          </cell>
          <cell r="F263">
            <v>28060</v>
          </cell>
          <cell r="G263">
            <v>1820</v>
          </cell>
          <cell r="H263">
            <v>29463</v>
          </cell>
          <cell r="I263">
            <v>1911</v>
          </cell>
          <cell r="J263">
            <v>1.05</v>
          </cell>
        </row>
        <row r="264">
          <cell r="B264">
            <v>150228</v>
          </cell>
          <cell r="C264" t="str">
            <v xml:space="preserve">D231 </v>
          </cell>
          <cell r="D264" t="str">
            <v>3000w x 2485hPair of Aluminium frame sliding glass doors in Aluminium frame</v>
          </cell>
          <cell r="E264" t="str">
            <v>Set</v>
          </cell>
          <cell r="F264">
            <v>66975</v>
          </cell>
          <cell r="G264">
            <v>6697.5</v>
          </cell>
          <cell r="H264">
            <v>66975</v>
          </cell>
          <cell r="I264">
            <v>6698</v>
          </cell>
          <cell r="J264">
            <v>1</v>
          </cell>
        </row>
        <row r="265">
          <cell r="B265">
            <v>150229</v>
          </cell>
          <cell r="C265" t="str">
            <v>D232</v>
          </cell>
          <cell r="D265" t="str">
            <v>3000w x 2485hPair of Aluminium frame sliding glass doors in Aluminium frame</v>
          </cell>
          <cell r="E265" t="str">
            <v>Set</v>
          </cell>
          <cell r="F265">
            <v>66975</v>
          </cell>
          <cell r="G265">
            <v>6697.5</v>
          </cell>
          <cell r="H265">
            <v>66975</v>
          </cell>
          <cell r="I265">
            <v>6698</v>
          </cell>
          <cell r="J265">
            <v>1</v>
          </cell>
        </row>
        <row r="266">
          <cell r="B266">
            <v>150230</v>
          </cell>
          <cell r="C266" t="str">
            <v>D233</v>
          </cell>
          <cell r="D266" t="str">
            <v>900w x 2300hFrameless glass door with X1 frame and acoustic seal with X1 frame</v>
          </cell>
          <cell r="E266" t="str">
            <v>Set</v>
          </cell>
          <cell r="F266">
            <v>26060</v>
          </cell>
          <cell r="G266">
            <v>1400</v>
          </cell>
          <cell r="H266">
            <v>27363</v>
          </cell>
          <cell r="I266">
            <v>1470</v>
          </cell>
          <cell r="J266">
            <v>1.05</v>
          </cell>
        </row>
        <row r="267">
          <cell r="B267">
            <v>150231</v>
          </cell>
          <cell r="C267" t="str">
            <v>D234</v>
          </cell>
          <cell r="D267" t="str">
            <v>900w x 2300hFrameless glass door with X1 frame and acoustic seal with X1 frame</v>
          </cell>
          <cell r="E267" t="str">
            <v>Set</v>
          </cell>
          <cell r="F267">
            <v>26060</v>
          </cell>
          <cell r="G267">
            <v>1400</v>
          </cell>
          <cell r="H267">
            <v>27363</v>
          </cell>
          <cell r="I267">
            <v>1470</v>
          </cell>
          <cell r="J267">
            <v>1.05</v>
          </cell>
        </row>
        <row r="268">
          <cell r="B268">
            <v>150232</v>
          </cell>
          <cell r="C268" t="str">
            <v>D235</v>
          </cell>
          <cell r="D268" t="str">
            <v>900w x 2300hFrameless glass door with X1 frame and acoustic seal with X1 frame</v>
          </cell>
          <cell r="E268" t="str">
            <v>Set</v>
          </cell>
          <cell r="F268">
            <v>26060</v>
          </cell>
          <cell r="G268">
            <v>1400</v>
          </cell>
          <cell r="H268">
            <v>27363</v>
          </cell>
          <cell r="I268">
            <v>1470</v>
          </cell>
          <cell r="J268">
            <v>1.05</v>
          </cell>
        </row>
        <row r="269">
          <cell r="B269">
            <v>150233</v>
          </cell>
          <cell r="C269" t="str">
            <v>D236</v>
          </cell>
          <cell r="D269" t="str">
            <v>1725w x 2500hSolid timber sliding door</v>
          </cell>
          <cell r="E269" t="str">
            <v>Set</v>
          </cell>
          <cell r="F269">
            <v>30510</v>
          </cell>
          <cell r="G269">
            <v>1820</v>
          </cell>
          <cell r="H269">
            <v>32036</v>
          </cell>
          <cell r="I269">
            <v>1911</v>
          </cell>
          <cell r="J269">
            <v>1.05</v>
          </cell>
        </row>
        <row r="272">
          <cell r="D272" t="str">
            <v>DOOR VILLA  A</v>
          </cell>
        </row>
        <row r="273">
          <cell r="B273">
            <v>150301</v>
          </cell>
          <cell r="C273" t="str">
            <v>D101</v>
          </cell>
          <cell r="D273" t="str">
            <v>3000w x 2485hPair of Aluminium frame sliding glass doors in Aluminium frame</v>
          </cell>
          <cell r="E273" t="str">
            <v>Set</v>
          </cell>
          <cell r="F273">
            <v>66957</v>
          </cell>
          <cell r="G273">
            <v>6695.7000000000007</v>
          </cell>
          <cell r="H273">
            <v>66960</v>
          </cell>
          <cell r="I273">
            <v>6700</v>
          </cell>
          <cell r="J273">
            <v>1</v>
          </cell>
        </row>
        <row r="274">
          <cell r="B274">
            <v>150302</v>
          </cell>
          <cell r="C274" t="str">
            <v>D102</v>
          </cell>
          <cell r="D274" t="str">
            <v>3000w x 2485hPair of Aluminium frame sliding glass doors in Aluminium frame</v>
          </cell>
          <cell r="E274" t="str">
            <v>Set</v>
          </cell>
          <cell r="F274">
            <v>66957</v>
          </cell>
          <cell r="G274">
            <v>6695.7000000000007</v>
          </cell>
          <cell r="H274">
            <v>66960</v>
          </cell>
          <cell r="I274">
            <v>6700</v>
          </cell>
          <cell r="J274">
            <v>1</v>
          </cell>
        </row>
        <row r="275">
          <cell r="B275">
            <v>150303</v>
          </cell>
          <cell r="C275" t="str">
            <v>D103</v>
          </cell>
          <cell r="D275" t="str">
            <v>3000w x 2485hPair of Aluminium frame sliding glass doors in Aluminium frame</v>
          </cell>
          <cell r="E275" t="str">
            <v>Set</v>
          </cell>
          <cell r="F275">
            <v>66957</v>
          </cell>
          <cell r="G275">
            <v>6695.7000000000007</v>
          </cell>
          <cell r="H275">
            <v>66960</v>
          </cell>
          <cell r="I275">
            <v>6700</v>
          </cell>
          <cell r="J275">
            <v>1</v>
          </cell>
        </row>
        <row r="276">
          <cell r="B276">
            <v>150304</v>
          </cell>
          <cell r="C276" t="str">
            <v>D104</v>
          </cell>
          <cell r="D276" t="str">
            <v>3000w x 2485hPair of Aluminium frame sliding glass doors in Aluminium frame</v>
          </cell>
          <cell r="E276" t="str">
            <v>Set</v>
          </cell>
          <cell r="F276">
            <v>66957</v>
          </cell>
          <cell r="G276">
            <v>6695.7000000000007</v>
          </cell>
          <cell r="H276">
            <v>66960</v>
          </cell>
          <cell r="I276">
            <v>6700</v>
          </cell>
          <cell r="J276">
            <v>1</v>
          </cell>
        </row>
        <row r="277">
          <cell r="B277">
            <v>150305</v>
          </cell>
          <cell r="C277" t="str">
            <v>D105</v>
          </cell>
          <cell r="D277" t="str">
            <v>3000w x 2485hPair of Aluminium frame sliding glass doors in Aluminium frame</v>
          </cell>
          <cell r="E277" t="str">
            <v>Set</v>
          </cell>
          <cell r="F277">
            <v>66957</v>
          </cell>
          <cell r="G277">
            <v>6695.7000000000007</v>
          </cell>
          <cell r="H277">
            <v>66960</v>
          </cell>
          <cell r="I277">
            <v>6700</v>
          </cell>
          <cell r="J277">
            <v>1</v>
          </cell>
        </row>
        <row r="278">
          <cell r="B278">
            <v>150306</v>
          </cell>
          <cell r="C278" t="str">
            <v>D106</v>
          </cell>
          <cell r="D278" t="str">
            <v>3000w x 2485hPair of Aluminium frame sliding glass doors in Aluminium frame</v>
          </cell>
          <cell r="E278" t="str">
            <v>Set</v>
          </cell>
          <cell r="F278">
            <v>66957</v>
          </cell>
          <cell r="G278">
            <v>6695.7000000000007</v>
          </cell>
          <cell r="H278">
            <v>66960</v>
          </cell>
          <cell r="I278">
            <v>6700</v>
          </cell>
          <cell r="J278">
            <v>1</v>
          </cell>
        </row>
        <row r="279">
          <cell r="B279">
            <v>150307</v>
          </cell>
          <cell r="C279" t="str">
            <v>D107</v>
          </cell>
          <cell r="D279" t="str">
            <v>3000w x 2485hPair of Aluminium frame sliding glass doors in Aluminium frame</v>
          </cell>
          <cell r="E279" t="str">
            <v>Set</v>
          </cell>
          <cell r="F279">
            <v>66957</v>
          </cell>
          <cell r="G279">
            <v>6695.7000000000007</v>
          </cell>
          <cell r="H279">
            <v>66960</v>
          </cell>
          <cell r="I279">
            <v>6700</v>
          </cell>
          <cell r="J279">
            <v>1</v>
          </cell>
        </row>
        <row r="280">
          <cell r="B280">
            <v>150308</v>
          </cell>
          <cell r="C280" t="str">
            <v>D108</v>
          </cell>
          <cell r="D280" t="str">
            <v>3000w x 2485hPair of Aluminium frame sliding glass doors in Aluminium frame</v>
          </cell>
          <cell r="E280" t="str">
            <v>Set</v>
          </cell>
          <cell r="F280">
            <v>66957</v>
          </cell>
          <cell r="G280">
            <v>6695.7000000000007</v>
          </cell>
          <cell r="H280">
            <v>66960</v>
          </cell>
          <cell r="I280">
            <v>6700</v>
          </cell>
          <cell r="J280">
            <v>1</v>
          </cell>
        </row>
        <row r="281">
          <cell r="B281">
            <v>150309</v>
          </cell>
          <cell r="C281" t="str">
            <v>D109</v>
          </cell>
          <cell r="D281" t="str">
            <v>900w x 2100hFrameless glass door with X1 frame and acoustic seal with X1 frame</v>
          </cell>
          <cell r="E281" t="str">
            <v>Set</v>
          </cell>
          <cell r="F281">
            <v>48110</v>
          </cell>
          <cell r="G281">
            <v>2600</v>
          </cell>
          <cell r="H281">
            <v>52920</v>
          </cell>
          <cell r="I281">
            <v>2860</v>
          </cell>
          <cell r="J281">
            <v>1.1000000000000001</v>
          </cell>
        </row>
        <row r="282">
          <cell r="B282">
            <v>150310</v>
          </cell>
          <cell r="C282" t="str">
            <v>D121</v>
          </cell>
          <cell r="D282" t="str">
            <v>3000w x 2205hPair of Aluminium frame sliding glass doors in Aluminium frame</v>
          </cell>
          <cell r="E282" t="str">
            <v>Set</v>
          </cell>
          <cell r="F282">
            <v>63674</v>
          </cell>
          <cell r="G282">
            <v>6367.4000000000005</v>
          </cell>
          <cell r="H282">
            <v>63670</v>
          </cell>
          <cell r="I282">
            <v>6370</v>
          </cell>
          <cell r="J282">
            <v>1</v>
          </cell>
        </row>
        <row r="283">
          <cell r="B283">
            <v>150311</v>
          </cell>
          <cell r="C283" t="str">
            <v>D122</v>
          </cell>
          <cell r="D283" t="str">
            <v>3000w x 2205hPair of Aluminium frame sliding glass doors in Aluminium frame</v>
          </cell>
          <cell r="E283" t="str">
            <v>Set</v>
          </cell>
          <cell r="F283">
            <v>63674</v>
          </cell>
          <cell r="G283">
            <v>6367.4000000000005</v>
          </cell>
          <cell r="H283">
            <v>63670</v>
          </cell>
          <cell r="I283">
            <v>6370</v>
          </cell>
          <cell r="J283">
            <v>1</v>
          </cell>
        </row>
        <row r="284">
          <cell r="B284">
            <v>150312</v>
          </cell>
          <cell r="C284" t="str">
            <v>D123</v>
          </cell>
          <cell r="D284" t="str">
            <v>900w x 2100hFrameless glass door with X1 frame and acoustic seal with X1 frame</v>
          </cell>
          <cell r="E284" t="str">
            <v>Set</v>
          </cell>
          <cell r="F284">
            <v>17600</v>
          </cell>
          <cell r="G284">
            <v>1360</v>
          </cell>
          <cell r="H284">
            <v>18480</v>
          </cell>
          <cell r="I284">
            <v>1430</v>
          </cell>
          <cell r="J284">
            <v>1.05</v>
          </cell>
        </row>
        <row r="285">
          <cell r="B285">
            <v>150313</v>
          </cell>
          <cell r="C285" t="str">
            <v>D124</v>
          </cell>
          <cell r="D285" t="str">
            <v>900w x 2100hFrameless glass door with X1 frame and acoustic seal with X1 frame</v>
          </cell>
          <cell r="E285" t="str">
            <v>Set</v>
          </cell>
          <cell r="F285">
            <v>17600</v>
          </cell>
          <cell r="G285">
            <v>1360</v>
          </cell>
          <cell r="H285">
            <v>18480</v>
          </cell>
          <cell r="I285">
            <v>1430</v>
          </cell>
          <cell r="J285">
            <v>1.05</v>
          </cell>
        </row>
        <row r="286">
          <cell r="B286">
            <v>150314</v>
          </cell>
          <cell r="C286" t="str">
            <v>D201</v>
          </cell>
          <cell r="D286" t="str">
            <v>3000w x 2485hPair of Aluminium frame sliding glass doors in Aluminium frame</v>
          </cell>
          <cell r="E286" t="str">
            <v>Set</v>
          </cell>
          <cell r="F286">
            <v>66957</v>
          </cell>
          <cell r="G286">
            <v>6695.7000000000007</v>
          </cell>
          <cell r="H286">
            <v>66960</v>
          </cell>
          <cell r="I286">
            <v>6700</v>
          </cell>
          <cell r="J286">
            <v>1</v>
          </cell>
        </row>
        <row r="287">
          <cell r="B287">
            <v>150315</v>
          </cell>
          <cell r="C287" t="str">
            <v>D202</v>
          </cell>
          <cell r="D287" t="str">
            <v>3000w x 2485hPair of Aluminium frame sliding glass doors in Aluminium frame</v>
          </cell>
          <cell r="E287" t="str">
            <v>Set</v>
          </cell>
          <cell r="F287">
            <v>66957</v>
          </cell>
          <cell r="G287">
            <v>6695.7000000000007</v>
          </cell>
          <cell r="H287">
            <v>66960</v>
          </cell>
          <cell r="I287">
            <v>6700</v>
          </cell>
          <cell r="J287">
            <v>1</v>
          </cell>
        </row>
        <row r="288">
          <cell r="B288">
            <v>150316</v>
          </cell>
          <cell r="C288" t="str">
            <v xml:space="preserve">D203 </v>
          </cell>
          <cell r="D288" t="str">
            <v>3000w x 2485hPair of Aluminium frame sliding glass doors in Aluminium frame</v>
          </cell>
          <cell r="E288" t="str">
            <v>Set</v>
          </cell>
          <cell r="F288">
            <v>66957</v>
          </cell>
          <cell r="G288">
            <v>6695.7000000000007</v>
          </cell>
          <cell r="H288">
            <v>66960</v>
          </cell>
          <cell r="I288">
            <v>6700</v>
          </cell>
          <cell r="J288">
            <v>1</v>
          </cell>
        </row>
        <row r="289">
          <cell r="B289">
            <v>150317</v>
          </cell>
          <cell r="C289" t="str">
            <v>D204</v>
          </cell>
          <cell r="D289" t="str">
            <v>3000w x 2485hPair of Aluminium frame sliding glass doors in Aluminium frame</v>
          </cell>
          <cell r="E289" t="str">
            <v>Set</v>
          </cell>
          <cell r="F289">
            <v>66957</v>
          </cell>
          <cell r="G289">
            <v>6695.7000000000007</v>
          </cell>
          <cell r="H289">
            <v>66960</v>
          </cell>
          <cell r="I289">
            <v>6700</v>
          </cell>
          <cell r="J289">
            <v>1</v>
          </cell>
        </row>
        <row r="290">
          <cell r="B290">
            <v>150318</v>
          </cell>
          <cell r="C290" t="str">
            <v>D205</v>
          </cell>
          <cell r="D290" t="str">
            <v>3000w x 2485hPair of Aluminium frame sliding glass doors in Aluminium frame</v>
          </cell>
          <cell r="E290" t="str">
            <v>Set</v>
          </cell>
          <cell r="F290">
            <v>66957</v>
          </cell>
          <cell r="G290">
            <v>6695.7000000000007</v>
          </cell>
          <cell r="H290">
            <v>66960</v>
          </cell>
          <cell r="I290">
            <v>6700</v>
          </cell>
          <cell r="J290">
            <v>1</v>
          </cell>
        </row>
        <row r="291">
          <cell r="B291">
            <v>150319</v>
          </cell>
          <cell r="C291" t="str">
            <v>D206</v>
          </cell>
          <cell r="D291" t="str">
            <v>3000w x 2485hPair of Aluminium frame sliding glass doors in Aluminium frame</v>
          </cell>
          <cell r="E291" t="str">
            <v>Set</v>
          </cell>
          <cell r="F291">
            <v>66957</v>
          </cell>
          <cell r="G291">
            <v>6695.7000000000007</v>
          </cell>
          <cell r="H291">
            <v>66960</v>
          </cell>
          <cell r="I291">
            <v>6700</v>
          </cell>
          <cell r="J291">
            <v>1</v>
          </cell>
        </row>
        <row r="292">
          <cell r="B292">
            <v>150320</v>
          </cell>
          <cell r="C292" t="str">
            <v>D207</v>
          </cell>
          <cell r="D292" t="str">
            <v>3000w x 2485hPair of Aluminium frame sliding glass doors in Aluminium frame</v>
          </cell>
          <cell r="E292" t="str">
            <v>Set</v>
          </cell>
          <cell r="F292">
            <v>66957</v>
          </cell>
          <cell r="G292">
            <v>6695.7000000000007</v>
          </cell>
          <cell r="H292">
            <v>66960</v>
          </cell>
          <cell r="I292">
            <v>6700</v>
          </cell>
          <cell r="J292">
            <v>1</v>
          </cell>
        </row>
        <row r="293">
          <cell r="B293">
            <v>150321</v>
          </cell>
          <cell r="C293" t="str">
            <v>D208</v>
          </cell>
          <cell r="D293" t="str">
            <v>3000w x 2485hPair of Aluminium frame sliding glass doors in Aluminium frame</v>
          </cell>
          <cell r="E293" t="str">
            <v>Set</v>
          </cell>
          <cell r="F293">
            <v>66957</v>
          </cell>
          <cell r="G293">
            <v>6695.7000000000007</v>
          </cell>
          <cell r="H293">
            <v>66960</v>
          </cell>
          <cell r="I293">
            <v>6700</v>
          </cell>
          <cell r="J293">
            <v>1</v>
          </cell>
        </row>
        <row r="294">
          <cell r="B294">
            <v>150322</v>
          </cell>
          <cell r="C294" t="str">
            <v>D209</v>
          </cell>
          <cell r="D294" t="str">
            <v>3000w x 2485hPair of Aluminium frame sliding glass doors in Aluminium frame</v>
          </cell>
          <cell r="E294" t="str">
            <v>Set</v>
          </cell>
          <cell r="F294">
            <v>66957</v>
          </cell>
          <cell r="G294">
            <v>6695.7000000000007</v>
          </cell>
          <cell r="H294">
            <v>66960</v>
          </cell>
          <cell r="I294">
            <v>6700</v>
          </cell>
          <cell r="J294">
            <v>1</v>
          </cell>
        </row>
        <row r="295">
          <cell r="B295">
            <v>150323</v>
          </cell>
          <cell r="C295" t="str">
            <v>D210</v>
          </cell>
          <cell r="D295" t="str">
            <v>3000w x 2485hPair of Aluminium frame sliding glass doors in Aluminium frame</v>
          </cell>
          <cell r="E295" t="str">
            <v>Set</v>
          </cell>
          <cell r="F295">
            <v>66957</v>
          </cell>
          <cell r="G295">
            <v>6695.7000000000007</v>
          </cell>
          <cell r="H295">
            <v>66960</v>
          </cell>
          <cell r="I295">
            <v>6700</v>
          </cell>
          <cell r="J295">
            <v>1</v>
          </cell>
        </row>
        <row r="296">
          <cell r="B296">
            <v>150324</v>
          </cell>
          <cell r="C296" t="str">
            <v>D211</v>
          </cell>
          <cell r="D296" t="str">
            <v>3000w x 2485hPair of Aluminium frame sliding glass doors in Aluminium frame</v>
          </cell>
          <cell r="E296" t="str">
            <v>Set</v>
          </cell>
          <cell r="F296">
            <v>66957</v>
          </cell>
          <cell r="G296">
            <v>6695.7000000000007</v>
          </cell>
          <cell r="H296">
            <v>66960</v>
          </cell>
          <cell r="I296">
            <v>6700</v>
          </cell>
          <cell r="J296">
            <v>1</v>
          </cell>
        </row>
        <row r="297">
          <cell r="B297">
            <v>150325</v>
          </cell>
          <cell r="C297" t="str">
            <v>D212</v>
          </cell>
          <cell r="D297" t="str">
            <v>3000w x 2485hPair of Aluminium frame sliding glass doors in Aluminium frame</v>
          </cell>
          <cell r="E297" t="str">
            <v>Set</v>
          </cell>
          <cell r="F297">
            <v>66957</v>
          </cell>
          <cell r="G297">
            <v>6695.7000000000007</v>
          </cell>
          <cell r="H297">
            <v>66960</v>
          </cell>
          <cell r="I297">
            <v>6700</v>
          </cell>
          <cell r="J297">
            <v>1</v>
          </cell>
        </row>
        <row r="298">
          <cell r="B298">
            <v>150326</v>
          </cell>
          <cell r="C298" t="str">
            <v>D213</v>
          </cell>
          <cell r="D298" t="str">
            <v>3000w x 2380hPair of Aluminium frame sliding glass doors in Aluminium frame</v>
          </cell>
          <cell r="E298" t="str">
            <v>Set</v>
          </cell>
          <cell r="F298">
            <v>65490</v>
          </cell>
          <cell r="G298">
            <v>6549</v>
          </cell>
          <cell r="H298">
            <v>65490</v>
          </cell>
          <cell r="I298">
            <v>6550</v>
          </cell>
          <cell r="J298">
            <v>1</v>
          </cell>
        </row>
        <row r="299">
          <cell r="B299">
            <v>150327</v>
          </cell>
          <cell r="C299" t="str">
            <v>D214</v>
          </cell>
          <cell r="D299" t="str">
            <v>3000w x 2380hPair of Aluminium frame sliding glass doors in Aluminium frame</v>
          </cell>
          <cell r="E299" t="str">
            <v>Set</v>
          </cell>
          <cell r="F299">
            <v>65490</v>
          </cell>
          <cell r="G299">
            <v>6549</v>
          </cell>
          <cell r="H299">
            <v>65490</v>
          </cell>
          <cell r="I299">
            <v>6550</v>
          </cell>
          <cell r="J299">
            <v>1</v>
          </cell>
        </row>
        <row r="300">
          <cell r="B300">
            <v>150328</v>
          </cell>
          <cell r="C300" t="str">
            <v>D215</v>
          </cell>
          <cell r="D300" t="str">
            <v>900w x 2100hFrameless glass door with X1 frame and acoustic seal with X1 frame</v>
          </cell>
          <cell r="E300" t="str">
            <v>Set</v>
          </cell>
          <cell r="F300">
            <v>48110</v>
          </cell>
          <cell r="G300">
            <v>2600</v>
          </cell>
          <cell r="H300">
            <v>50520</v>
          </cell>
          <cell r="I300">
            <v>2730</v>
          </cell>
          <cell r="J300">
            <v>1.05</v>
          </cell>
        </row>
        <row r="301">
          <cell r="B301">
            <v>150329</v>
          </cell>
          <cell r="C301" t="str">
            <v>D216</v>
          </cell>
          <cell r="D301" t="str">
            <v>900w x 2100hSolid core timber swing door with hardwood door frame</v>
          </cell>
          <cell r="E301" t="str">
            <v>Set</v>
          </cell>
          <cell r="F301">
            <v>48110</v>
          </cell>
          <cell r="G301">
            <v>2600</v>
          </cell>
          <cell r="H301">
            <v>50520</v>
          </cell>
          <cell r="I301">
            <v>2730</v>
          </cell>
          <cell r="J301">
            <v>1.05</v>
          </cell>
        </row>
        <row r="302">
          <cell r="B302">
            <v>150330</v>
          </cell>
          <cell r="C302" t="str">
            <v>D217</v>
          </cell>
          <cell r="D302" t="str">
            <v>1885w x 2800hTimber frame sliding glass door</v>
          </cell>
          <cell r="E302" t="str">
            <v>Set</v>
          </cell>
          <cell r="F302">
            <v>17600</v>
          </cell>
          <cell r="G302">
            <v>1360</v>
          </cell>
          <cell r="H302">
            <v>18480</v>
          </cell>
          <cell r="I302">
            <v>1430</v>
          </cell>
          <cell r="J302">
            <v>1.05</v>
          </cell>
        </row>
        <row r="303">
          <cell r="B303">
            <v>150331</v>
          </cell>
          <cell r="C303" t="str">
            <v>D218</v>
          </cell>
          <cell r="D303" t="str">
            <v>900w x 2100hFrameless glass door with X1 frame and acoustic seal with X1 frame</v>
          </cell>
          <cell r="E303" t="str">
            <v>Set</v>
          </cell>
          <cell r="F303">
            <v>48110</v>
          </cell>
          <cell r="G303">
            <v>2600</v>
          </cell>
          <cell r="H303">
            <v>50520</v>
          </cell>
          <cell r="I303">
            <v>2730</v>
          </cell>
          <cell r="J303">
            <v>1.05</v>
          </cell>
        </row>
        <row r="304">
          <cell r="B304">
            <v>150332</v>
          </cell>
          <cell r="C304" t="str">
            <v>D219</v>
          </cell>
          <cell r="D304" t="str">
            <v>900w x 2100hFrameless glass door with X1 frame and acoustic seal with X1 frame</v>
          </cell>
          <cell r="E304" t="str">
            <v>Set</v>
          </cell>
          <cell r="F304">
            <v>48110</v>
          </cell>
          <cell r="G304">
            <v>2600</v>
          </cell>
          <cell r="H304">
            <v>50520</v>
          </cell>
          <cell r="I304">
            <v>2730</v>
          </cell>
          <cell r="J304">
            <v>1.05</v>
          </cell>
        </row>
        <row r="305">
          <cell r="B305">
            <v>150333</v>
          </cell>
          <cell r="C305" t="str">
            <v>D220</v>
          </cell>
          <cell r="D305" t="str">
            <v>900w x 2100hFrameless glass door with X1 frame and acoustic seal with X1 frame</v>
          </cell>
          <cell r="E305" t="str">
            <v>Set</v>
          </cell>
          <cell r="F305">
            <v>48110</v>
          </cell>
          <cell r="G305">
            <v>2600</v>
          </cell>
          <cell r="H305">
            <v>50520</v>
          </cell>
          <cell r="I305">
            <v>2730</v>
          </cell>
          <cell r="J305">
            <v>1.05</v>
          </cell>
        </row>
        <row r="306">
          <cell r="B306">
            <v>150334</v>
          </cell>
          <cell r="C306" t="str">
            <v>D221</v>
          </cell>
          <cell r="D306" t="str">
            <v>900w x 2100hSolid core timber swing door with hardwood door frame</v>
          </cell>
          <cell r="E306" t="str">
            <v>Set</v>
          </cell>
          <cell r="F306">
            <v>48110</v>
          </cell>
          <cell r="G306">
            <v>2600</v>
          </cell>
          <cell r="H306">
            <v>50520</v>
          </cell>
          <cell r="I306">
            <v>2730</v>
          </cell>
          <cell r="J306">
            <v>1.05</v>
          </cell>
        </row>
        <row r="307">
          <cell r="B307">
            <v>150335</v>
          </cell>
          <cell r="C307" t="str">
            <v>D231</v>
          </cell>
          <cell r="D307" t="str">
            <v>3000w x 2380hPair of Aluminium frame sliding glass doors in Aluminium frame</v>
          </cell>
          <cell r="E307" t="str">
            <v>Set</v>
          </cell>
          <cell r="F307">
            <v>65490</v>
          </cell>
          <cell r="G307">
            <v>6549</v>
          </cell>
          <cell r="H307">
            <v>65490</v>
          </cell>
          <cell r="I307">
            <v>6550</v>
          </cell>
          <cell r="J307">
            <v>1</v>
          </cell>
        </row>
        <row r="308">
          <cell r="B308">
            <v>150336</v>
          </cell>
          <cell r="C308" t="str">
            <v>D232</v>
          </cell>
          <cell r="D308" t="str">
            <v>3000w x 2380hPair of Aluminium frame sliding glass doors in Aluminium frame</v>
          </cell>
          <cell r="E308" t="str">
            <v>Set</v>
          </cell>
          <cell r="F308">
            <v>65490</v>
          </cell>
          <cell r="G308">
            <v>6549</v>
          </cell>
          <cell r="H308">
            <v>65490</v>
          </cell>
          <cell r="I308">
            <v>6550</v>
          </cell>
          <cell r="J308">
            <v>1</v>
          </cell>
        </row>
        <row r="309">
          <cell r="B309">
            <v>150337</v>
          </cell>
          <cell r="C309" t="str">
            <v>D233</v>
          </cell>
          <cell r="D309" t="str">
            <v>3000w x 2380hPair of Aluminium frame sliding glass doors in Aluminium frame</v>
          </cell>
          <cell r="E309" t="str">
            <v>Set</v>
          </cell>
          <cell r="F309">
            <v>65490</v>
          </cell>
          <cell r="G309">
            <v>6549</v>
          </cell>
          <cell r="H309">
            <v>65490</v>
          </cell>
          <cell r="I309">
            <v>6550</v>
          </cell>
          <cell r="J309">
            <v>1</v>
          </cell>
        </row>
        <row r="310">
          <cell r="B310">
            <v>150338</v>
          </cell>
          <cell r="C310" t="str">
            <v>D234</v>
          </cell>
          <cell r="D310" t="str">
            <v>3000w x 2380hPair of Aluminium frame sliding glass doors in Aluminium frame</v>
          </cell>
          <cell r="E310" t="str">
            <v>Set</v>
          </cell>
          <cell r="F310">
            <v>65490</v>
          </cell>
          <cell r="G310">
            <v>6549</v>
          </cell>
          <cell r="H310">
            <v>65490</v>
          </cell>
          <cell r="I310">
            <v>6550</v>
          </cell>
          <cell r="J310">
            <v>1</v>
          </cell>
        </row>
        <row r="311">
          <cell r="B311">
            <v>150339</v>
          </cell>
          <cell r="C311" t="str">
            <v>D235</v>
          </cell>
          <cell r="D311" t="str">
            <v>900w x 2100hSolid core timber swing door with hardwood door frame</v>
          </cell>
          <cell r="E311" t="str">
            <v>Set</v>
          </cell>
          <cell r="F311">
            <v>48110</v>
          </cell>
          <cell r="G311">
            <v>2600</v>
          </cell>
          <cell r="H311">
            <v>50520</v>
          </cell>
          <cell r="I311">
            <v>2730</v>
          </cell>
          <cell r="J311">
            <v>1.05</v>
          </cell>
        </row>
        <row r="312">
          <cell r="B312">
            <v>150340</v>
          </cell>
          <cell r="C312" t="str">
            <v>D236</v>
          </cell>
          <cell r="D312" t="str">
            <v>900w x 2100hSolid core timber swing door with hardwood door frame</v>
          </cell>
          <cell r="E312" t="str">
            <v>Set</v>
          </cell>
          <cell r="F312">
            <v>48110</v>
          </cell>
          <cell r="G312">
            <v>2600</v>
          </cell>
          <cell r="H312">
            <v>50520</v>
          </cell>
          <cell r="I312">
            <v>2730</v>
          </cell>
          <cell r="J312">
            <v>1.05</v>
          </cell>
        </row>
        <row r="313">
          <cell r="B313">
            <v>150341</v>
          </cell>
          <cell r="C313" t="str">
            <v>D237</v>
          </cell>
          <cell r="D313" t="str">
            <v>900w x 2320hFrameless glass door with X1 frame and acoustic seal with X1 frame</v>
          </cell>
          <cell r="E313" t="str">
            <v>Set</v>
          </cell>
          <cell r="F313">
            <v>48110</v>
          </cell>
          <cell r="G313">
            <v>2600</v>
          </cell>
          <cell r="H313">
            <v>50520</v>
          </cell>
          <cell r="I313">
            <v>2730</v>
          </cell>
          <cell r="J313">
            <v>1.05</v>
          </cell>
        </row>
        <row r="314">
          <cell r="B314">
            <v>150342</v>
          </cell>
          <cell r="C314" t="str">
            <v>D238</v>
          </cell>
          <cell r="D314" t="str">
            <v>800w x 2320hFrameless glass door with X1 frame and acoustic seal with X1 frame</v>
          </cell>
          <cell r="E314" t="str">
            <v>Set</v>
          </cell>
          <cell r="F314">
            <v>48110</v>
          </cell>
          <cell r="G314">
            <v>2600</v>
          </cell>
          <cell r="H314">
            <v>50520</v>
          </cell>
          <cell r="I314">
            <v>2730</v>
          </cell>
          <cell r="J314">
            <v>1.05</v>
          </cell>
        </row>
        <row r="315">
          <cell r="B315">
            <v>150343</v>
          </cell>
          <cell r="C315" t="str">
            <v>D239</v>
          </cell>
          <cell r="D315" t="str">
            <v>900w x 2320hFrameless glass door with X1 frame and acoustic seal with X1 frame</v>
          </cell>
          <cell r="E315" t="str">
            <v>Set</v>
          </cell>
          <cell r="F315">
            <v>48110</v>
          </cell>
          <cell r="G315">
            <v>2600</v>
          </cell>
          <cell r="H315">
            <v>50520</v>
          </cell>
          <cell r="I315">
            <v>2730</v>
          </cell>
          <cell r="J315">
            <v>1.05</v>
          </cell>
        </row>
        <row r="316">
          <cell r="B316">
            <v>150344</v>
          </cell>
          <cell r="C316" t="str">
            <v>D240</v>
          </cell>
          <cell r="D316" t="str">
            <v>800w x 2320hFrameless glass door with X1 frame and acoustic seal with X1 frame</v>
          </cell>
          <cell r="E316" t="str">
            <v>Set</v>
          </cell>
          <cell r="F316">
            <v>48110</v>
          </cell>
          <cell r="G316">
            <v>2600</v>
          </cell>
          <cell r="H316">
            <v>50520</v>
          </cell>
          <cell r="I316">
            <v>2730</v>
          </cell>
          <cell r="J316">
            <v>1.05</v>
          </cell>
        </row>
        <row r="317">
          <cell r="B317">
            <v>150345</v>
          </cell>
          <cell r="C317" t="str">
            <v>D300</v>
          </cell>
          <cell r="D317" t="str">
            <v>NO DETAIL</v>
          </cell>
          <cell r="E317" t="str">
            <v>Set</v>
          </cell>
          <cell r="H317">
            <v>0</v>
          </cell>
          <cell r="I317">
            <v>0</v>
          </cell>
          <cell r="J317">
            <v>1.05</v>
          </cell>
        </row>
        <row r="318">
          <cell r="B318">
            <v>150346</v>
          </cell>
          <cell r="C318" t="str">
            <v>D401</v>
          </cell>
          <cell r="D318" t="str">
            <v>900w x 2100hFrameless glass door with X1 frame and acoustic seal with X1 frame</v>
          </cell>
          <cell r="E318" t="str">
            <v>Set</v>
          </cell>
          <cell r="F318">
            <v>48110</v>
          </cell>
          <cell r="G318">
            <v>2600</v>
          </cell>
          <cell r="H318">
            <v>50520</v>
          </cell>
          <cell r="I318">
            <v>2730</v>
          </cell>
          <cell r="J318">
            <v>1.05</v>
          </cell>
        </row>
        <row r="319">
          <cell r="B319">
            <v>150347</v>
          </cell>
          <cell r="C319" t="str">
            <v>D402</v>
          </cell>
          <cell r="D319" t="str">
            <v>900w x 2100hFrameless glass door with X1 frame and acoustic seal with X1 frame</v>
          </cell>
          <cell r="E319" t="str">
            <v>Set</v>
          </cell>
          <cell r="F319">
            <v>48110</v>
          </cell>
          <cell r="G319">
            <v>2600</v>
          </cell>
          <cell r="H319">
            <v>50520</v>
          </cell>
          <cell r="I319">
            <v>2730</v>
          </cell>
          <cell r="J319">
            <v>1.05</v>
          </cell>
        </row>
        <row r="320">
          <cell r="B320">
            <v>150348</v>
          </cell>
          <cell r="C320" t="str">
            <v>D403</v>
          </cell>
          <cell r="D320" t="str">
            <v>X10 door with 5mm X1 angle frame</v>
          </cell>
          <cell r="E320" t="str">
            <v>Set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1.05</v>
          </cell>
        </row>
        <row r="321">
          <cell r="B321">
            <v>150349</v>
          </cell>
          <cell r="C321" t="str">
            <v>D404</v>
          </cell>
          <cell r="D321" t="str">
            <v>900w x 2100hSolid core timber swing door with hardwood door frame</v>
          </cell>
          <cell r="E321" t="str">
            <v>Set</v>
          </cell>
          <cell r="F321">
            <v>48110</v>
          </cell>
          <cell r="G321">
            <v>2600</v>
          </cell>
          <cell r="H321">
            <v>50520</v>
          </cell>
          <cell r="I321">
            <v>2730</v>
          </cell>
          <cell r="J321">
            <v>1.05</v>
          </cell>
        </row>
        <row r="322">
          <cell r="B322">
            <v>150350</v>
          </cell>
          <cell r="C322" t="str">
            <v>D405</v>
          </cell>
          <cell r="D322" t="str">
            <v>900w x 2100hSolid core timber swing door with hardwood door frame</v>
          </cell>
          <cell r="E322" t="str">
            <v>Set</v>
          </cell>
          <cell r="F322">
            <v>48110</v>
          </cell>
          <cell r="G322">
            <v>2600</v>
          </cell>
          <cell r="H322">
            <v>50520</v>
          </cell>
          <cell r="I322">
            <v>2730</v>
          </cell>
          <cell r="J322">
            <v>1.05</v>
          </cell>
        </row>
        <row r="323">
          <cell r="B323">
            <v>150351</v>
          </cell>
          <cell r="C323" t="str">
            <v>D406</v>
          </cell>
          <cell r="D323" t="str">
            <v>900w x 2100hSolid core timber swing door with hardwood door frame</v>
          </cell>
          <cell r="E323" t="str">
            <v>Set</v>
          </cell>
          <cell r="F323">
            <v>48110</v>
          </cell>
          <cell r="G323">
            <v>2600</v>
          </cell>
          <cell r="H323">
            <v>50520</v>
          </cell>
          <cell r="I323">
            <v>2730</v>
          </cell>
          <cell r="J323">
            <v>1.05</v>
          </cell>
        </row>
        <row r="324">
          <cell r="B324">
            <v>150352</v>
          </cell>
          <cell r="C324" t="str">
            <v>D407</v>
          </cell>
          <cell r="D324" t="str">
            <v>5000w x 2840hRoller Shutter</v>
          </cell>
          <cell r="E324" t="str">
            <v>Set</v>
          </cell>
          <cell r="F324">
            <v>41650</v>
          </cell>
          <cell r="G324">
            <v>18000</v>
          </cell>
          <cell r="H324">
            <v>43730</v>
          </cell>
          <cell r="I324">
            <v>18900</v>
          </cell>
          <cell r="J324">
            <v>1.05</v>
          </cell>
        </row>
        <row r="325">
          <cell r="B325">
            <v>150353</v>
          </cell>
          <cell r="C325" t="str">
            <v>D501</v>
          </cell>
          <cell r="D325" t="str">
            <v>2000w x 2000hSteel louvre double swing door with steel frame</v>
          </cell>
          <cell r="E325" t="str">
            <v>Set</v>
          </cell>
          <cell r="F325">
            <v>22800</v>
          </cell>
          <cell r="G325">
            <v>21500</v>
          </cell>
          <cell r="H325">
            <v>23940</v>
          </cell>
          <cell r="I325">
            <v>22580</v>
          </cell>
          <cell r="J325">
            <v>1.05</v>
          </cell>
        </row>
        <row r="333">
          <cell r="D333" t="str">
            <v>Windows</v>
          </cell>
        </row>
        <row r="334">
          <cell r="B334">
            <v>1502001</v>
          </cell>
          <cell r="C334" t="str">
            <v>W101</v>
          </cell>
          <cell r="D334" t="str">
            <v>1600w x 2485hFixed Glazing in Aluminium frame</v>
          </cell>
          <cell r="E334" t="str">
            <v>Set</v>
          </cell>
          <cell r="F334">
            <v>16726</v>
          </cell>
          <cell r="G334">
            <v>1672.6000000000001</v>
          </cell>
          <cell r="H334">
            <v>16730</v>
          </cell>
          <cell r="I334">
            <v>1670</v>
          </cell>
          <cell r="J334">
            <v>1</v>
          </cell>
        </row>
        <row r="335">
          <cell r="B335">
            <v>1502002</v>
          </cell>
          <cell r="C335" t="str">
            <v>W102</v>
          </cell>
          <cell r="D335" t="str">
            <v>1360w x 2485hFixed Glazing in Aluminium frame</v>
          </cell>
          <cell r="E335" t="str">
            <v>Set</v>
          </cell>
          <cell r="F335">
            <v>15362</v>
          </cell>
          <cell r="G335">
            <v>1536.2</v>
          </cell>
          <cell r="H335">
            <v>16130</v>
          </cell>
          <cell r="I335">
            <v>1610</v>
          </cell>
          <cell r="J335">
            <v>1.05</v>
          </cell>
        </row>
        <row r="336">
          <cell r="B336">
            <v>1502003</v>
          </cell>
          <cell r="C336" t="str">
            <v>W103</v>
          </cell>
          <cell r="D336" t="str">
            <v>3260w x 500hFixed Glazing in hardwood frame</v>
          </cell>
          <cell r="E336" t="str">
            <v>Set</v>
          </cell>
          <cell r="F336">
            <v>12070</v>
          </cell>
          <cell r="G336">
            <v>1860</v>
          </cell>
          <cell r="H336">
            <v>12670</v>
          </cell>
          <cell r="I336">
            <v>1950</v>
          </cell>
          <cell r="J336">
            <v>1.05</v>
          </cell>
        </row>
        <row r="337">
          <cell r="B337">
            <v>1502004</v>
          </cell>
          <cell r="C337" t="str">
            <v>W104</v>
          </cell>
          <cell r="D337" t="str">
            <v>660w x 500hFixed Glazing in hardwood frame</v>
          </cell>
          <cell r="E337" t="str">
            <v>Set</v>
          </cell>
          <cell r="F337">
            <v>3480</v>
          </cell>
          <cell r="G337">
            <v>640</v>
          </cell>
          <cell r="H337">
            <v>3650</v>
          </cell>
          <cell r="I337">
            <v>670</v>
          </cell>
          <cell r="J337">
            <v>1.05</v>
          </cell>
        </row>
        <row r="338">
          <cell r="B338">
            <v>1502005</v>
          </cell>
          <cell r="C338" t="str">
            <v>W105</v>
          </cell>
          <cell r="D338" t="str">
            <v>2640w x 500hFixed Glazing in hardwood frame</v>
          </cell>
          <cell r="E338" t="str">
            <v>Set</v>
          </cell>
          <cell r="F338">
            <v>10420</v>
          </cell>
          <cell r="G338">
            <v>1550</v>
          </cell>
          <cell r="H338">
            <v>10940</v>
          </cell>
          <cell r="I338">
            <v>1630</v>
          </cell>
          <cell r="J338">
            <v>1.05</v>
          </cell>
        </row>
        <row r="339">
          <cell r="B339">
            <v>1502006</v>
          </cell>
          <cell r="C339" t="str">
            <v>W106</v>
          </cell>
          <cell r="D339" t="str">
            <v>1280w x 500hFixed Glazing in hardwood frame</v>
          </cell>
          <cell r="E339" t="str">
            <v>Set</v>
          </cell>
          <cell r="F339">
            <v>5610</v>
          </cell>
          <cell r="G339">
            <v>1080</v>
          </cell>
          <cell r="H339">
            <v>5890</v>
          </cell>
          <cell r="I339">
            <v>1130</v>
          </cell>
          <cell r="J339">
            <v>1.05</v>
          </cell>
        </row>
        <row r="340">
          <cell r="B340">
            <v>1502007</v>
          </cell>
          <cell r="C340" t="str">
            <v>W107</v>
          </cell>
          <cell r="D340" t="str">
            <v>1290w x 2100hInternal shuffled glass wall</v>
          </cell>
          <cell r="E340" t="str">
            <v>Set</v>
          </cell>
          <cell r="F340">
            <v>7810</v>
          </cell>
          <cell r="G340">
            <v>1260</v>
          </cell>
          <cell r="H340">
            <v>8200</v>
          </cell>
          <cell r="I340">
            <v>1320</v>
          </cell>
          <cell r="J340">
            <v>1.05</v>
          </cell>
        </row>
        <row r="341">
          <cell r="B341">
            <v>1502008</v>
          </cell>
          <cell r="C341" t="str">
            <v>W111</v>
          </cell>
          <cell r="D341" t="str">
            <v>1500w x 735hHi-Level Fixed Glazing in Aluminium frame</v>
          </cell>
          <cell r="E341" t="str">
            <v>Set</v>
          </cell>
          <cell r="F341">
            <v>8415</v>
          </cell>
          <cell r="G341">
            <v>540</v>
          </cell>
          <cell r="H341">
            <v>8420</v>
          </cell>
          <cell r="I341">
            <v>540</v>
          </cell>
          <cell r="J341">
            <v>1</v>
          </cell>
        </row>
        <row r="342">
          <cell r="B342">
            <v>1502009</v>
          </cell>
          <cell r="C342" t="str">
            <v>W112</v>
          </cell>
          <cell r="D342" t="str">
            <v>1500w x 735hHi-Level Fixed Glazing in Aluminium frame</v>
          </cell>
          <cell r="E342" t="str">
            <v>Set</v>
          </cell>
          <cell r="F342">
            <v>8415</v>
          </cell>
          <cell r="G342">
            <v>841.5</v>
          </cell>
          <cell r="H342">
            <v>8420</v>
          </cell>
          <cell r="I342">
            <v>840</v>
          </cell>
          <cell r="J342">
            <v>1</v>
          </cell>
        </row>
        <row r="343">
          <cell r="B343">
            <v>1502010</v>
          </cell>
          <cell r="C343" t="str">
            <v>W113</v>
          </cell>
          <cell r="D343" t="str">
            <v>1500w x 735hHi-Level Fixed Glazing in Aluminium frame</v>
          </cell>
          <cell r="E343" t="str">
            <v>Set</v>
          </cell>
          <cell r="F343">
            <v>8415</v>
          </cell>
          <cell r="G343">
            <v>841.5</v>
          </cell>
          <cell r="H343">
            <v>8420</v>
          </cell>
          <cell r="I343">
            <v>840</v>
          </cell>
          <cell r="J343">
            <v>1</v>
          </cell>
        </row>
        <row r="344">
          <cell r="B344">
            <v>1502011</v>
          </cell>
          <cell r="C344" t="str">
            <v>W114</v>
          </cell>
          <cell r="D344" t="str">
            <v>1500w x 735hHi-Level Fixed Glazing in Aluminium frame</v>
          </cell>
          <cell r="E344" t="str">
            <v>Set</v>
          </cell>
          <cell r="F344">
            <v>8415</v>
          </cell>
          <cell r="G344">
            <v>841.5</v>
          </cell>
          <cell r="H344">
            <v>8420</v>
          </cell>
          <cell r="I344">
            <v>840</v>
          </cell>
          <cell r="J344">
            <v>1</v>
          </cell>
        </row>
        <row r="345">
          <cell r="B345">
            <v>1502012</v>
          </cell>
          <cell r="C345" t="str">
            <v>W115</v>
          </cell>
          <cell r="D345" t="str">
            <v>1500w x 735hHi-Level Fixed Glazing in Aluminium frame</v>
          </cell>
          <cell r="E345" t="str">
            <v>Set</v>
          </cell>
          <cell r="F345">
            <v>8415</v>
          </cell>
          <cell r="G345">
            <v>841.5</v>
          </cell>
          <cell r="H345">
            <v>8420</v>
          </cell>
          <cell r="I345">
            <v>840</v>
          </cell>
          <cell r="J345">
            <v>1</v>
          </cell>
        </row>
        <row r="346">
          <cell r="B346">
            <v>1502013</v>
          </cell>
          <cell r="C346" t="str">
            <v>W116</v>
          </cell>
          <cell r="D346" t="str">
            <v>1500w x 735hHi-Level Fixed Glazing in Aluminium frame</v>
          </cell>
          <cell r="E346" t="str">
            <v>Set</v>
          </cell>
          <cell r="F346">
            <v>8415</v>
          </cell>
          <cell r="G346">
            <v>841.5</v>
          </cell>
          <cell r="H346">
            <v>8420</v>
          </cell>
          <cell r="I346">
            <v>840</v>
          </cell>
          <cell r="J346">
            <v>1</v>
          </cell>
        </row>
        <row r="347">
          <cell r="B347">
            <v>1502014</v>
          </cell>
          <cell r="C347" t="str">
            <v>W117</v>
          </cell>
          <cell r="D347" t="str">
            <v>1500w x 735hHi-Level Fixed Glazing in Aluminium frame</v>
          </cell>
          <cell r="E347" t="str">
            <v>Set</v>
          </cell>
          <cell r="F347">
            <v>8415</v>
          </cell>
          <cell r="G347">
            <v>841.5</v>
          </cell>
          <cell r="H347">
            <v>8420</v>
          </cell>
          <cell r="I347">
            <v>840</v>
          </cell>
          <cell r="J347">
            <v>1</v>
          </cell>
        </row>
        <row r="348">
          <cell r="B348">
            <v>1502015</v>
          </cell>
          <cell r="C348" t="str">
            <v>W118</v>
          </cell>
          <cell r="D348" t="str">
            <v>1500w x 735hHi-Level Fixed Glazing in Aluminium frame</v>
          </cell>
          <cell r="E348" t="str">
            <v>Set</v>
          </cell>
          <cell r="F348">
            <v>8415</v>
          </cell>
          <cell r="G348">
            <v>841.5</v>
          </cell>
          <cell r="H348">
            <v>8420</v>
          </cell>
          <cell r="I348">
            <v>840</v>
          </cell>
          <cell r="J348">
            <v>1</v>
          </cell>
        </row>
        <row r="349">
          <cell r="B349">
            <v>1502016</v>
          </cell>
          <cell r="C349" t="str">
            <v>W119</v>
          </cell>
          <cell r="D349" t="str">
            <v>1600w x 735hHi-Level Fixed Glazing in Aluminium frame</v>
          </cell>
          <cell r="E349" t="str">
            <v>Set</v>
          </cell>
          <cell r="F349">
            <v>8909</v>
          </cell>
          <cell r="G349">
            <v>890.90000000000009</v>
          </cell>
          <cell r="H349">
            <v>8910</v>
          </cell>
          <cell r="I349">
            <v>890</v>
          </cell>
          <cell r="J349">
            <v>1</v>
          </cell>
        </row>
        <row r="350">
          <cell r="B350">
            <v>1502017</v>
          </cell>
          <cell r="C350" t="str">
            <v>W120</v>
          </cell>
          <cell r="D350" t="str">
            <v>1400w x 735hHi-Level Fixed Glazing in Aluminium frame</v>
          </cell>
          <cell r="E350" t="str">
            <v>Set</v>
          </cell>
          <cell r="F350">
            <v>8292</v>
          </cell>
          <cell r="G350">
            <v>829.2</v>
          </cell>
          <cell r="H350">
            <v>8290</v>
          </cell>
          <cell r="I350">
            <v>830</v>
          </cell>
          <cell r="J350">
            <v>1</v>
          </cell>
        </row>
        <row r="351">
          <cell r="B351">
            <v>1502018</v>
          </cell>
          <cell r="C351" t="str">
            <v>W121</v>
          </cell>
          <cell r="D351" t="str">
            <v>1500w x 735hHi-Level Fixed Glazing in Aluminium frame</v>
          </cell>
          <cell r="E351" t="str">
            <v>Set</v>
          </cell>
          <cell r="F351">
            <v>8415</v>
          </cell>
          <cell r="G351">
            <v>841.5</v>
          </cell>
          <cell r="H351">
            <v>8420</v>
          </cell>
          <cell r="I351">
            <v>840</v>
          </cell>
          <cell r="J351">
            <v>1</v>
          </cell>
        </row>
        <row r="352">
          <cell r="B352">
            <v>1502019</v>
          </cell>
          <cell r="C352" t="str">
            <v>W122</v>
          </cell>
          <cell r="D352" t="str">
            <v>1500w x 735hHi-Level Fixed Glazing in Aluminium frame</v>
          </cell>
          <cell r="E352" t="str">
            <v>Set</v>
          </cell>
          <cell r="F352">
            <v>8415</v>
          </cell>
          <cell r="G352">
            <v>841.5</v>
          </cell>
          <cell r="H352">
            <v>8420</v>
          </cell>
          <cell r="I352">
            <v>840</v>
          </cell>
          <cell r="J352">
            <v>1</v>
          </cell>
        </row>
        <row r="353">
          <cell r="B353">
            <v>1502020</v>
          </cell>
          <cell r="C353" t="str">
            <v>W123</v>
          </cell>
          <cell r="D353" t="str">
            <v>1400w x 735hHi-Level Fixed Glazing in Aluminium frame</v>
          </cell>
          <cell r="E353" t="str">
            <v>Set</v>
          </cell>
          <cell r="F353">
            <v>8292</v>
          </cell>
          <cell r="G353">
            <v>829.2</v>
          </cell>
          <cell r="H353">
            <v>8290</v>
          </cell>
          <cell r="I353">
            <v>830</v>
          </cell>
          <cell r="J353">
            <v>1</v>
          </cell>
        </row>
        <row r="354">
          <cell r="B354">
            <v>1502021</v>
          </cell>
          <cell r="C354" t="str">
            <v>W124</v>
          </cell>
          <cell r="D354" t="str">
            <v>4220w x 735hHi-Level Fixed Glazing in Aluminium frame</v>
          </cell>
          <cell r="E354" t="str">
            <v>Set</v>
          </cell>
          <cell r="F354">
            <v>16938</v>
          </cell>
          <cell r="G354">
            <v>1693.8000000000002</v>
          </cell>
          <cell r="H354">
            <v>16940</v>
          </cell>
          <cell r="I354">
            <v>1690</v>
          </cell>
          <cell r="J354">
            <v>1</v>
          </cell>
        </row>
        <row r="355">
          <cell r="B355">
            <v>1502022</v>
          </cell>
          <cell r="C355" t="str">
            <v>W125</v>
          </cell>
          <cell r="D355" t="str">
            <v>2570w x 735hHi-Level Fixed Glazing in Aluminium frame</v>
          </cell>
          <cell r="E355" t="str">
            <v>Set</v>
          </cell>
          <cell r="F355">
            <v>11951</v>
          </cell>
          <cell r="G355">
            <v>1195.1000000000001</v>
          </cell>
          <cell r="H355">
            <v>11950</v>
          </cell>
          <cell r="I355">
            <v>1200</v>
          </cell>
          <cell r="J355">
            <v>1</v>
          </cell>
        </row>
        <row r="356">
          <cell r="B356">
            <v>1502023</v>
          </cell>
          <cell r="C356" t="str">
            <v>W131</v>
          </cell>
          <cell r="D356" t="str">
            <v>1305w x 2205hFixed Glazing in Aluminium frame</v>
          </cell>
          <cell r="E356" t="str">
            <v>Set</v>
          </cell>
          <cell r="F356">
            <v>14155</v>
          </cell>
          <cell r="G356">
            <v>1415.5</v>
          </cell>
          <cell r="H356">
            <v>14160</v>
          </cell>
          <cell r="I356">
            <v>1420</v>
          </cell>
          <cell r="J356">
            <v>1</v>
          </cell>
        </row>
        <row r="357">
          <cell r="B357">
            <v>1502024</v>
          </cell>
          <cell r="C357" t="str">
            <v>W132</v>
          </cell>
          <cell r="D357" t="str">
            <v>910w x 2205hFixed Glazing in Aluminium frame</v>
          </cell>
          <cell r="E357" t="str">
            <v>Set</v>
          </cell>
          <cell r="F357">
            <v>11962</v>
          </cell>
          <cell r="G357">
            <v>1196.2</v>
          </cell>
          <cell r="H357">
            <v>11960</v>
          </cell>
          <cell r="I357">
            <v>1200</v>
          </cell>
          <cell r="J357">
            <v>1</v>
          </cell>
        </row>
        <row r="358">
          <cell r="B358">
            <v>1502025</v>
          </cell>
          <cell r="C358" t="str">
            <v>W133</v>
          </cell>
          <cell r="D358" t="str">
            <v>910w x 2205hFixed Glazing in Aluminium frame</v>
          </cell>
          <cell r="E358" t="str">
            <v>Set</v>
          </cell>
          <cell r="F358">
            <v>11962</v>
          </cell>
          <cell r="G358">
            <v>1196.2</v>
          </cell>
          <cell r="H358">
            <v>11960</v>
          </cell>
          <cell r="I358">
            <v>1200</v>
          </cell>
          <cell r="J358">
            <v>1</v>
          </cell>
        </row>
        <row r="359">
          <cell r="B359">
            <v>1502026</v>
          </cell>
          <cell r="C359" t="str">
            <v>W134</v>
          </cell>
          <cell r="D359" t="str">
            <v>1305w x 2205hFixed Glazing in Aluminium frame</v>
          </cell>
          <cell r="E359" t="str">
            <v>Set</v>
          </cell>
          <cell r="F359">
            <v>14115</v>
          </cell>
          <cell r="G359">
            <v>1411.5</v>
          </cell>
          <cell r="H359">
            <v>14120</v>
          </cell>
          <cell r="I359">
            <v>1410</v>
          </cell>
          <cell r="J359">
            <v>1</v>
          </cell>
        </row>
        <row r="360">
          <cell r="B360">
            <v>1502027</v>
          </cell>
          <cell r="C360" t="str">
            <v>W135a</v>
          </cell>
          <cell r="D360" t="str">
            <v>1500w x 2205hFixed Glazing in Aluminium frame</v>
          </cell>
          <cell r="E360" t="str">
            <v>Set</v>
          </cell>
          <cell r="F360">
            <v>14871</v>
          </cell>
          <cell r="G360">
            <v>1487.1000000000001</v>
          </cell>
          <cell r="H360">
            <v>14870</v>
          </cell>
          <cell r="I360">
            <v>1490</v>
          </cell>
          <cell r="J360">
            <v>1</v>
          </cell>
        </row>
        <row r="361">
          <cell r="B361">
            <v>1502028</v>
          </cell>
          <cell r="C361" t="str">
            <v>W135b</v>
          </cell>
          <cell r="D361" t="str">
            <v>1500w x 2205hFixed Glazing in Aluminium frame</v>
          </cell>
          <cell r="E361" t="str">
            <v>Set</v>
          </cell>
          <cell r="F361">
            <v>14871</v>
          </cell>
          <cell r="G361">
            <v>1487.1000000000001</v>
          </cell>
          <cell r="H361">
            <v>14870</v>
          </cell>
          <cell r="I361">
            <v>1490</v>
          </cell>
          <cell r="J361">
            <v>1</v>
          </cell>
        </row>
        <row r="362">
          <cell r="B362">
            <v>1502029</v>
          </cell>
          <cell r="C362" t="str">
            <v>W136</v>
          </cell>
          <cell r="D362" t="str">
            <v>1305w x 2205hFixed Glazing in Aluminium frame</v>
          </cell>
          <cell r="E362" t="str">
            <v>Set</v>
          </cell>
          <cell r="F362">
            <v>14155</v>
          </cell>
          <cell r="G362">
            <v>1415.5</v>
          </cell>
          <cell r="H362">
            <v>14160</v>
          </cell>
          <cell r="I362">
            <v>1420</v>
          </cell>
          <cell r="J362">
            <v>1</v>
          </cell>
        </row>
        <row r="363">
          <cell r="B363">
            <v>1502030</v>
          </cell>
          <cell r="C363" t="str">
            <v>W137</v>
          </cell>
          <cell r="D363" t="str">
            <v>910w x 2205hFixed Glazing in Aluminium frame</v>
          </cell>
          <cell r="E363" t="str">
            <v>Set</v>
          </cell>
          <cell r="F363">
            <v>11962</v>
          </cell>
          <cell r="G363">
            <v>1196.2</v>
          </cell>
          <cell r="H363">
            <v>11960</v>
          </cell>
          <cell r="I363">
            <v>1200</v>
          </cell>
          <cell r="J363">
            <v>1</v>
          </cell>
        </row>
        <row r="364">
          <cell r="B364">
            <v>1502031</v>
          </cell>
          <cell r="C364" t="str">
            <v>W138</v>
          </cell>
          <cell r="D364" t="str">
            <v>910w x 2205hFixed Glazing in Aluminium frame</v>
          </cell>
          <cell r="E364" t="str">
            <v>Set</v>
          </cell>
          <cell r="F364">
            <v>11962</v>
          </cell>
          <cell r="G364">
            <v>1196.2</v>
          </cell>
          <cell r="H364">
            <v>11960</v>
          </cell>
          <cell r="I364">
            <v>1200</v>
          </cell>
          <cell r="J364">
            <v>1</v>
          </cell>
        </row>
        <row r="365">
          <cell r="B365">
            <v>1502032</v>
          </cell>
          <cell r="C365" t="str">
            <v>W139</v>
          </cell>
          <cell r="D365" t="str">
            <v>1305w x 2205hFixed Glazing in Aluminium frame</v>
          </cell>
          <cell r="E365" t="str">
            <v>Set</v>
          </cell>
          <cell r="F365">
            <v>14155</v>
          </cell>
          <cell r="G365">
            <v>1415.5</v>
          </cell>
          <cell r="H365">
            <v>14160</v>
          </cell>
          <cell r="I365">
            <v>1420</v>
          </cell>
          <cell r="J365">
            <v>1</v>
          </cell>
        </row>
        <row r="366">
          <cell r="B366">
            <v>1502033</v>
          </cell>
          <cell r="C366" t="str">
            <v>W140</v>
          </cell>
          <cell r="D366" t="str">
            <v>1200w x 560hFixed Glazing in hardwood frame</v>
          </cell>
          <cell r="E366" t="str">
            <v>Set</v>
          </cell>
          <cell r="F366">
            <v>6356</v>
          </cell>
          <cell r="G366">
            <v>635.6</v>
          </cell>
          <cell r="H366">
            <v>6360</v>
          </cell>
          <cell r="I366">
            <v>640</v>
          </cell>
          <cell r="J366">
            <v>1</v>
          </cell>
        </row>
        <row r="367">
          <cell r="B367">
            <v>1502034</v>
          </cell>
          <cell r="C367" t="str">
            <v>W141</v>
          </cell>
          <cell r="D367" t="str">
            <v>260w x 2100hInternal shuffled glass wall</v>
          </cell>
          <cell r="E367" t="str">
            <v>Set</v>
          </cell>
          <cell r="F367">
            <v>3420</v>
          </cell>
          <cell r="G367">
            <v>540</v>
          </cell>
          <cell r="H367">
            <v>3591</v>
          </cell>
          <cell r="I367">
            <v>567</v>
          </cell>
          <cell r="J367">
            <v>1.05</v>
          </cell>
        </row>
        <row r="368">
          <cell r="B368">
            <v>1502035</v>
          </cell>
          <cell r="C368" t="str">
            <v>W142</v>
          </cell>
          <cell r="D368" t="str">
            <v>230w x 2100hInternal shuffled glass wall</v>
          </cell>
          <cell r="E368" t="str">
            <v>Set</v>
          </cell>
          <cell r="F368">
            <v>3420</v>
          </cell>
          <cell r="G368">
            <v>540</v>
          </cell>
          <cell r="H368">
            <v>3591</v>
          </cell>
          <cell r="I368">
            <v>567</v>
          </cell>
          <cell r="J368">
            <v>1.05</v>
          </cell>
        </row>
        <row r="369">
          <cell r="B369">
            <v>1502036</v>
          </cell>
          <cell r="C369" t="str">
            <v>W143</v>
          </cell>
          <cell r="D369" t="str">
            <v>260w x 2100hInternal shuffled glass wall</v>
          </cell>
          <cell r="E369" t="str">
            <v>Set</v>
          </cell>
          <cell r="F369">
            <v>3420</v>
          </cell>
          <cell r="G369">
            <v>540</v>
          </cell>
          <cell r="H369">
            <v>3591</v>
          </cell>
          <cell r="I369">
            <v>567</v>
          </cell>
          <cell r="J369">
            <v>1.05</v>
          </cell>
        </row>
        <row r="370">
          <cell r="B370">
            <v>1502037</v>
          </cell>
          <cell r="C370" t="str">
            <v>W151</v>
          </cell>
          <cell r="D370" t="str">
            <v>2800w x 2200hHi-Level Triangular Fixed Glazing in Aluminium frame</v>
          </cell>
          <cell r="E370" t="str">
            <v>Set</v>
          </cell>
          <cell r="F370">
            <v>26987</v>
          </cell>
          <cell r="G370">
            <v>2698.7000000000003</v>
          </cell>
          <cell r="H370">
            <v>26990</v>
          </cell>
          <cell r="I370">
            <v>2700</v>
          </cell>
          <cell r="J370">
            <v>1</v>
          </cell>
        </row>
        <row r="371">
          <cell r="B371">
            <v>1502038</v>
          </cell>
          <cell r="C371" t="str">
            <v>W152</v>
          </cell>
          <cell r="D371" t="str">
            <v>2800w x 2200hHi-Level Triangular Fixed Glazing in Aluminium frame</v>
          </cell>
          <cell r="E371" t="str">
            <v>Set</v>
          </cell>
          <cell r="F371">
            <v>26987</v>
          </cell>
          <cell r="G371">
            <v>2698.7000000000003</v>
          </cell>
          <cell r="H371">
            <v>26990</v>
          </cell>
          <cell r="I371">
            <v>2700</v>
          </cell>
          <cell r="J371">
            <v>1</v>
          </cell>
        </row>
        <row r="372">
          <cell r="B372">
            <v>1502039</v>
          </cell>
          <cell r="C372" t="str">
            <v>W153</v>
          </cell>
          <cell r="D372" t="str">
            <v>2800w x 2200hHi-Level Triangular Fixed Glazing in Aluminium frame</v>
          </cell>
          <cell r="E372" t="str">
            <v>Set</v>
          </cell>
          <cell r="F372">
            <v>26987</v>
          </cell>
          <cell r="G372">
            <v>2698.7000000000003</v>
          </cell>
          <cell r="H372">
            <v>26990</v>
          </cell>
          <cell r="I372">
            <v>2700</v>
          </cell>
          <cell r="J372">
            <v>1</v>
          </cell>
        </row>
        <row r="373">
          <cell r="B373">
            <v>1502040</v>
          </cell>
          <cell r="C373" t="str">
            <v>W154</v>
          </cell>
          <cell r="D373" t="str">
            <v>2800w x 2200hHi-Level Triangular Fixed Glazing in Aluminium frame</v>
          </cell>
          <cell r="E373" t="str">
            <v>Set</v>
          </cell>
          <cell r="F373">
            <v>26987</v>
          </cell>
          <cell r="G373">
            <v>2698.7000000000003</v>
          </cell>
          <cell r="H373">
            <v>26990</v>
          </cell>
          <cell r="I373">
            <v>2700</v>
          </cell>
          <cell r="J373">
            <v>1</v>
          </cell>
        </row>
        <row r="374">
          <cell r="B374">
            <v>1502041</v>
          </cell>
          <cell r="C374" t="str">
            <v>W201</v>
          </cell>
          <cell r="D374" t="str">
            <v>4080w x 2485hFixed Glazing in Aluminium frame</v>
          </cell>
          <cell r="E374" t="str">
            <v>Set</v>
          </cell>
          <cell r="F374">
            <v>32957</v>
          </cell>
          <cell r="G374">
            <v>3295.7000000000003</v>
          </cell>
          <cell r="H374">
            <v>32960</v>
          </cell>
          <cell r="I374">
            <v>3300</v>
          </cell>
          <cell r="J374">
            <v>1</v>
          </cell>
        </row>
        <row r="375">
          <cell r="B375">
            <v>1502042</v>
          </cell>
          <cell r="C375" t="str">
            <v>W202</v>
          </cell>
          <cell r="D375" t="str">
            <v>915w x 2485hFixed Glazing in Aluminium frame</v>
          </cell>
          <cell r="E375" t="str">
            <v>Set</v>
          </cell>
          <cell r="F375">
            <v>12779</v>
          </cell>
          <cell r="G375">
            <v>1277.9000000000001</v>
          </cell>
          <cell r="H375">
            <v>12780</v>
          </cell>
          <cell r="I375">
            <v>1280</v>
          </cell>
          <cell r="J375">
            <v>1</v>
          </cell>
        </row>
        <row r="376">
          <cell r="B376">
            <v>1502043</v>
          </cell>
          <cell r="C376" t="str">
            <v>W203</v>
          </cell>
          <cell r="D376" t="str">
            <v>400w x 2485hFixed Glazing in Aluminium frame</v>
          </cell>
          <cell r="E376" t="str">
            <v>Set</v>
          </cell>
          <cell r="F376">
            <v>9534</v>
          </cell>
          <cell r="G376">
            <v>953.40000000000009</v>
          </cell>
          <cell r="H376">
            <v>9530</v>
          </cell>
          <cell r="I376">
            <v>950</v>
          </cell>
          <cell r="J376">
            <v>1</v>
          </cell>
        </row>
        <row r="377">
          <cell r="B377">
            <v>1502044</v>
          </cell>
          <cell r="C377" t="str">
            <v>W204</v>
          </cell>
          <cell r="D377" t="str">
            <v>1000w x 2485hFixed Glazing in Aluminium frame</v>
          </cell>
          <cell r="E377" t="str">
            <v>Set</v>
          </cell>
          <cell r="F377">
            <v>13131</v>
          </cell>
          <cell r="G377">
            <v>1313.1000000000001</v>
          </cell>
          <cell r="H377">
            <v>13130</v>
          </cell>
          <cell r="I377">
            <v>1310</v>
          </cell>
          <cell r="J377">
            <v>1</v>
          </cell>
        </row>
        <row r="378">
          <cell r="B378">
            <v>1502045</v>
          </cell>
          <cell r="C378" t="str">
            <v>W205</v>
          </cell>
          <cell r="D378" t="str">
            <v>1000w x 2485hFixed Glazing in Aluminium frame</v>
          </cell>
          <cell r="E378" t="str">
            <v>Set</v>
          </cell>
          <cell r="F378">
            <v>13131</v>
          </cell>
          <cell r="G378">
            <v>1313.1000000000001</v>
          </cell>
          <cell r="H378">
            <v>13130</v>
          </cell>
          <cell r="I378">
            <v>1310</v>
          </cell>
          <cell r="J378">
            <v>1</v>
          </cell>
        </row>
        <row r="379">
          <cell r="B379">
            <v>1502046</v>
          </cell>
          <cell r="C379" t="str">
            <v>W206</v>
          </cell>
          <cell r="D379" t="str">
            <v>1055w x 2485hFixed Glazing in Aluminium frame</v>
          </cell>
          <cell r="E379" t="str">
            <v>Set</v>
          </cell>
          <cell r="F379">
            <v>13358</v>
          </cell>
          <cell r="G379">
            <v>1335.8000000000002</v>
          </cell>
          <cell r="H379">
            <v>13360</v>
          </cell>
          <cell r="I379">
            <v>1340</v>
          </cell>
          <cell r="J379">
            <v>1</v>
          </cell>
        </row>
        <row r="380">
          <cell r="B380">
            <v>1502047</v>
          </cell>
          <cell r="C380" t="str">
            <v>W207</v>
          </cell>
          <cell r="D380" t="str">
            <v>2375w x 2800hExternal shuffle glazing</v>
          </cell>
          <cell r="E380" t="str">
            <v>Set</v>
          </cell>
          <cell r="F380">
            <v>21190</v>
          </cell>
          <cell r="G380">
            <v>580</v>
          </cell>
          <cell r="H380">
            <v>22250</v>
          </cell>
          <cell r="I380">
            <v>610</v>
          </cell>
          <cell r="J380">
            <v>1.05</v>
          </cell>
        </row>
        <row r="381">
          <cell r="B381">
            <v>1502048</v>
          </cell>
          <cell r="C381" t="str">
            <v>W208</v>
          </cell>
          <cell r="D381" t="str">
            <v>1225w x 880hCasement window in hardwood frame</v>
          </cell>
          <cell r="E381" t="str">
            <v>Set</v>
          </cell>
          <cell r="F381">
            <v>6860</v>
          </cell>
          <cell r="G381">
            <v>1330</v>
          </cell>
          <cell r="H381">
            <v>7200</v>
          </cell>
          <cell r="I381">
            <v>1400</v>
          </cell>
          <cell r="J381">
            <v>1.05</v>
          </cell>
        </row>
        <row r="382">
          <cell r="B382">
            <v>1502049</v>
          </cell>
          <cell r="C382" t="str">
            <v>W209</v>
          </cell>
          <cell r="D382" t="str">
            <v>930w x 500hCasement window in hardwood frame</v>
          </cell>
          <cell r="E382" t="str">
            <v>Set</v>
          </cell>
          <cell r="F382">
            <v>4730</v>
          </cell>
          <cell r="G382">
            <v>1330</v>
          </cell>
          <cell r="H382">
            <v>4970</v>
          </cell>
          <cell r="I382">
            <v>1400</v>
          </cell>
          <cell r="J382">
            <v>1.05</v>
          </cell>
        </row>
        <row r="383">
          <cell r="B383">
            <v>1502050</v>
          </cell>
          <cell r="C383" t="str">
            <v>W210</v>
          </cell>
          <cell r="D383" t="str">
            <v>3610w x 500hFixed Glazing in hardwood frame</v>
          </cell>
          <cell r="E383" t="str">
            <v>Set</v>
          </cell>
          <cell r="F383">
            <v>14930</v>
          </cell>
          <cell r="G383">
            <v>2640</v>
          </cell>
          <cell r="H383">
            <v>15680</v>
          </cell>
          <cell r="I383">
            <v>2770</v>
          </cell>
          <cell r="J383">
            <v>1.05</v>
          </cell>
        </row>
        <row r="384">
          <cell r="B384">
            <v>1502051</v>
          </cell>
          <cell r="C384" t="str">
            <v>W211</v>
          </cell>
          <cell r="D384" t="str">
            <v>1410w x 500hFixed Glazing in hardwood frame</v>
          </cell>
          <cell r="E384" t="str">
            <v>Set</v>
          </cell>
          <cell r="F384">
            <v>9370</v>
          </cell>
          <cell r="G384">
            <v>1760</v>
          </cell>
          <cell r="H384">
            <v>9840</v>
          </cell>
          <cell r="I384">
            <v>1850</v>
          </cell>
          <cell r="J384">
            <v>1.05</v>
          </cell>
        </row>
        <row r="385">
          <cell r="B385">
            <v>1502052</v>
          </cell>
          <cell r="C385" t="str">
            <v>W212</v>
          </cell>
          <cell r="D385" t="str">
            <v>1105w x 2800hInternal shuffled glass wall</v>
          </cell>
          <cell r="E385" t="str">
            <v>Set</v>
          </cell>
          <cell r="F385">
            <v>8920</v>
          </cell>
          <cell r="G385">
            <v>780</v>
          </cell>
          <cell r="H385">
            <v>9370</v>
          </cell>
          <cell r="I385">
            <v>820</v>
          </cell>
          <cell r="J385">
            <v>1.05</v>
          </cell>
        </row>
        <row r="386">
          <cell r="B386">
            <v>1502053</v>
          </cell>
          <cell r="C386" t="str">
            <v>W213</v>
          </cell>
          <cell r="D386" t="str">
            <v>900w x 700hInternal hi-level shuffled glass wall</v>
          </cell>
          <cell r="E386" t="str">
            <v>Set</v>
          </cell>
          <cell r="F386">
            <v>3140</v>
          </cell>
          <cell r="G386">
            <v>460</v>
          </cell>
          <cell r="H386">
            <v>3300</v>
          </cell>
          <cell r="I386">
            <v>480</v>
          </cell>
          <cell r="J386">
            <v>1.05</v>
          </cell>
        </row>
        <row r="387">
          <cell r="B387">
            <v>1502054</v>
          </cell>
          <cell r="C387" t="str">
            <v>W214</v>
          </cell>
          <cell r="D387" t="str">
            <v>400w x 2800hInternal shuffled glass wall</v>
          </cell>
          <cell r="E387" t="str">
            <v>Set</v>
          </cell>
          <cell r="F387">
            <v>5540</v>
          </cell>
          <cell r="G387">
            <v>630</v>
          </cell>
          <cell r="H387">
            <v>5820</v>
          </cell>
          <cell r="I387">
            <v>660</v>
          </cell>
          <cell r="J387">
            <v>1.05</v>
          </cell>
        </row>
        <row r="388">
          <cell r="B388">
            <v>1502055</v>
          </cell>
          <cell r="C388" t="str">
            <v>W215</v>
          </cell>
          <cell r="D388" t="str">
            <v>1740w x 2800hInternal shuffled glass wall</v>
          </cell>
          <cell r="E388" t="str">
            <v>Set</v>
          </cell>
          <cell r="F388">
            <v>12350</v>
          </cell>
          <cell r="G388">
            <v>940</v>
          </cell>
          <cell r="H388">
            <v>12970</v>
          </cell>
          <cell r="I388">
            <v>990</v>
          </cell>
          <cell r="J388">
            <v>1.05</v>
          </cell>
        </row>
        <row r="389">
          <cell r="B389">
            <v>1502056</v>
          </cell>
          <cell r="C389" t="str">
            <v>W221</v>
          </cell>
          <cell r="D389" t="str">
            <v>2220w x 735hHi-Level Fixed Glazing in Aluminium frame</v>
          </cell>
          <cell r="E389" t="str">
            <v>Set</v>
          </cell>
          <cell r="F389">
            <v>10967</v>
          </cell>
          <cell r="G389">
            <v>1096.7</v>
          </cell>
          <cell r="H389">
            <v>10970</v>
          </cell>
          <cell r="I389">
            <v>1100</v>
          </cell>
          <cell r="J389">
            <v>1</v>
          </cell>
        </row>
        <row r="390">
          <cell r="B390">
            <v>1502057</v>
          </cell>
          <cell r="C390" t="str">
            <v>W222</v>
          </cell>
          <cell r="D390" t="str">
            <v>1500w x 735hHi-Level Fixed Glazing in Aluminium frame</v>
          </cell>
          <cell r="E390" t="str">
            <v>Set</v>
          </cell>
          <cell r="F390">
            <v>8415</v>
          </cell>
          <cell r="G390">
            <v>841.5</v>
          </cell>
          <cell r="H390">
            <v>8420</v>
          </cell>
          <cell r="I390">
            <v>840</v>
          </cell>
          <cell r="J390">
            <v>1</v>
          </cell>
        </row>
        <row r="391">
          <cell r="B391">
            <v>1502058</v>
          </cell>
          <cell r="C391" t="str">
            <v>W223</v>
          </cell>
          <cell r="D391" t="str">
            <v>1500w x 735hHi-Level Fixed Glazing in Aluminium frame</v>
          </cell>
          <cell r="E391" t="str">
            <v>Set</v>
          </cell>
          <cell r="F391">
            <v>8415</v>
          </cell>
          <cell r="G391">
            <v>841.5</v>
          </cell>
          <cell r="H391">
            <v>8420</v>
          </cell>
          <cell r="I391">
            <v>840</v>
          </cell>
          <cell r="J391">
            <v>1</v>
          </cell>
        </row>
        <row r="392">
          <cell r="B392">
            <v>1502059</v>
          </cell>
          <cell r="C392" t="str">
            <v>W224</v>
          </cell>
          <cell r="D392" t="str">
            <v>1600w x 735hHi-Level Fixed Glazing in Aluminium frame</v>
          </cell>
          <cell r="E392" t="str">
            <v>Set</v>
          </cell>
          <cell r="F392">
            <v>8909</v>
          </cell>
          <cell r="G392">
            <v>890.90000000000009</v>
          </cell>
          <cell r="H392">
            <v>8910</v>
          </cell>
          <cell r="I392">
            <v>890</v>
          </cell>
          <cell r="J392">
            <v>1</v>
          </cell>
        </row>
        <row r="393">
          <cell r="B393">
            <v>1502060</v>
          </cell>
          <cell r="C393" t="str">
            <v>W225</v>
          </cell>
          <cell r="D393" t="str">
            <v>1600w x 735hHi-Level Fixed Glazing in Aluminium frame</v>
          </cell>
          <cell r="E393" t="str">
            <v>Set</v>
          </cell>
          <cell r="F393">
            <v>8909</v>
          </cell>
          <cell r="G393">
            <v>890.90000000000009</v>
          </cell>
          <cell r="H393">
            <v>8910</v>
          </cell>
          <cell r="I393">
            <v>890</v>
          </cell>
          <cell r="J393">
            <v>1</v>
          </cell>
        </row>
        <row r="394">
          <cell r="B394">
            <v>1502061</v>
          </cell>
          <cell r="C394" t="str">
            <v>W226</v>
          </cell>
          <cell r="D394" t="str">
            <v>1500w x 735hHi-Level Fixed Glazing in Aluminium frame</v>
          </cell>
          <cell r="E394" t="str">
            <v>Set</v>
          </cell>
          <cell r="F394">
            <v>8415</v>
          </cell>
          <cell r="G394">
            <v>841.5</v>
          </cell>
          <cell r="H394">
            <v>8420</v>
          </cell>
          <cell r="I394">
            <v>840</v>
          </cell>
          <cell r="J394">
            <v>1</v>
          </cell>
        </row>
        <row r="395">
          <cell r="B395">
            <v>1502062</v>
          </cell>
          <cell r="C395" t="str">
            <v>W227</v>
          </cell>
          <cell r="D395" t="str">
            <v>1500w x 735hHi-Level Fixed Glazing in Aluminium frame</v>
          </cell>
          <cell r="E395" t="str">
            <v>Set</v>
          </cell>
          <cell r="F395">
            <v>8415</v>
          </cell>
          <cell r="G395">
            <v>841.5</v>
          </cell>
          <cell r="H395">
            <v>8420</v>
          </cell>
          <cell r="I395">
            <v>840</v>
          </cell>
          <cell r="J395">
            <v>1</v>
          </cell>
        </row>
        <row r="396">
          <cell r="B396">
            <v>1502063</v>
          </cell>
          <cell r="C396" t="str">
            <v>W228</v>
          </cell>
          <cell r="D396" t="str">
            <v>1500w x 735hHi-Level Fixed Glazing in Aluminium frame</v>
          </cell>
          <cell r="E396" t="str">
            <v>Set</v>
          </cell>
          <cell r="F396">
            <v>8415</v>
          </cell>
          <cell r="G396">
            <v>841.5</v>
          </cell>
          <cell r="H396">
            <v>8420</v>
          </cell>
          <cell r="I396">
            <v>840</v>
          </cell>
          <cell r="J396">
            <v>1</v>
          </cell>
        </row>
        <row r="397">
          <cell r="B397">
            <v>1502064</v>
          </cell>
          <cell r="C397" t="str">
            <v>W229</v>
          </cell>
          <cell r="D397" t="str">
            <v>1500w x 735hHi-Level Fixed Glazing in Aluminium frame</v>
          </cell>
          <cell r="E397" t="str">
            <v>Set</v>
          </cell>
          <cell r="F397">
            <v>8415</v>
          </cell>
          <cell r="G397">
            <v>841.5</v>
          </cell>
          <cell r="H397">
            <v>8420</v>
          </cell>
          <cell r="I397">
            <v>840</v>
          </cell>
          <cell r="J397">
            <v>1</v>
          </cell>
        </row>
        <row r="398">
          <cell r="B398">
            <v>1502065</v>
          </cell>
          <cell r="C398" t="str">
            <v>W230</v>
          </cell>
          <cell r="D398" t="str">
            <v>1500w x 735hHi-Level Fixed Glazing in Aluminium frame</v>
          </cell>
          <cell r="E398" t="str">
            <v>Set</v>
          </cell>
          <cell r="F398">
            <v>8415</v>
          </cell>
          <cell r="G398">
            <v>841.5</v>
          </cell>
          <cell r="H398">
            <v>8420</v>
          </cell>
          <cell r="I398">
            <v>840</v>
          </cell>
          <cell r="J398">
            <v>1</v>
          </cell>
        </row>
        <row r="399">
          <cell r="B399">
            <v>1502066</v>
          </cell>
          <cell r="C399" t="str">
            <v>W231</v>
          </cell>
          <cell r="D399" t="str">
            <v>1080w x 735hHi-Level Fixed Glazing in Aluminium frame</v>
          </cell>
          <cell r="E399" t="str">
            <v>Set</v>
          </cell>
          <cell r="F399">
            <v>7159</v>
          </cell>
          <cell r="G399">
            <v>715.90000000000009</v>
          </cell>
          <cell r="H399">
            <v>7160</v>
          </cell>
          <cell r="I399">
            <v>720</v>
          </cell>
          <cell r="J399">
            <v>1</v>
          </cell>
        </row>
        <row r="400">
          <cell r="B400">
            <v>1502067</v>
          </cell>
          <cell r="C400" t="str">
            <v>W232</v>
          </cell>
          <cell r="D400" t="str">
            <v>1500w x 735hHi-Level Fixed Glazing in Aluminium frame</v>
          </cell>
          <cell r="E400" t="str">
            <v>Set</v>
          </cell>
          <cell r="F400">
            <v>8415</v>
          </cell>
          <cell r="G400">
            <v>841.5</v>
          </cell>
          <cell r="H400">
            <v>8420</v>
          </cell>
          <cell r="I400">
            <v>840</v>
          </cell>
          <cell r="J400">
            <v>1</v>
          </cell>
        </row>
        <row r="401">
          <cell r="B401">
            <v>1502068</v>
          </cell>
          <cell r="C401" t="str">
            <v>W233</v>
          </cell>
          <cell r="D401" t="str">
            <v>1500w x 735hHi-Level Fixed Glazing in Aluminium frame</v>
          </cell>
          <cell r="E401" t="str">
            <v>Set</v>
          </cell>
          <cell r="F401">
            <v>8415</v>
          </cell>
          <cell r="G401">
            <v>841.5</v>
          </cell>
          <cell r="H401">
            <v>8420</v>
          </cell>
          <cell r="I401">
            <v>840</v>
          </cell>
          <cell r="J401">
            <v>1</v>
          </cell>
        </row>
        <row r="402">
          <cell r="B402">
            <v>1502069</v>
          </cell>
          <cell r="C402" t="str">
            <v>W234</v>
          </cell>
          <cell r="D402" t="str">
            <v>400w x 735hHi-Level Fixed Glazing in Aluminium frame</v>
          </cell>
          <cell r="E402" t="str">
            <v>Set</v>
          </cell>
          <cell r="F402">
            <v>5213</v>
          </cell>
          <cell r="G402">
            <v>521.30000000000007</v>
          </cell>
          <cell r="H402">
            <v>5210</v>
          </cell>
          <cell r="I402">
            <v>520</v>
          </cell>
          <cell r="J402">
            <v>1</v>
          </cell>
        </row>
        <row r="403">
          <cell r="B403">
            <v>1502070</v>
          </cell>
          <cell r="C403" t="str">
            <v>W235</v>
          </cell>
          <cell r="D403" t="str">
            <v>1000w x 735hHi-Level Fixed Glazing in Aluminium frame</v>
          </cell>
          <cell r="E403" t="str">
            <v>Set</v>
          </cell>
          <cell r="F403">
            <v>7061</v>
          </cell>
          <cell r="G403">
            <v>706.1</v>
          </cell>
          <cell r="H403">
            <v>7060</v>
          </cell>
          <cell r="I403">
            <v>710</v>
          </cell>
          <cell r="J403">
            <v>1</v>
          </cell>
        </row>
        <row r="404">
          <cell r="B404">
            <v>1502071</v>
          </cell>
          <cell r="C404" t="str">
            <v>W236</v>
          </cell>
          <cell r="D404" t="str">
            <v>1500w x 735hHi-Level Fixed Glazing in Aluminium frame</v>
          </cell>
          <cell r="E404" t="str">
            <v>Set</v>
          </cell>
          <cell r="F404">
            <v>8415</v>
          </cell>
          <cell r="G404">
            <v>841.5</v>
          </cell>
          <cell r="H404">
            <v>8420</v>
          </cell>
          <cell r="I404">
            <v>840</v>
          </cell>
          <cell r="J404">
            <v>1</v>
          </cell>
        </row>
        <row r="405">
          <cell r="B405">
            <v>1502072</v>
          </cell>
          <cell r="C405" t="str">
            <v>W237</v>
          </cell>
          <cell r="D405" t="str">
            <v>1500w x 735hHi-Level Fixed Glazing in Aluminium frame</v>
          </cell>
          <cell r="E405" t="str">
            <v>Set</v>
          </cell>
          <cell r="F405">
            <v>8415</v>
          </cell>
          <cell r="G405">
            <v>841.5</v>
          </cell>
          <cell r="H405">
            <v>8420</v>
          </cell>
          <cell r="I405">
            <v>840</v>
          </cell>
          <cell r="J405">
            <v>1</v>
          </cell>
        </row>
        <row r="406">
          <cell r="B406">
            <v>1502073</v>
          </cell>
          <cell r="C406" t="str">
            <v>W238</v>
          </cell>
          <cell r="D406" t="str">
            <v>1000w x 735hHi-Level Fixed Glazing in Aluminium frame</v>
          </cell>
          <cell r="E406" t="str">
            <v>Set</v>
          </cell>
          <cell r="F406">
            <v>7061</v>
          </cell>
          <cell r="G406">
            <v>706.1</v>
          </cell>
          <cell r="H406">
            <v>7060</v>
          </cell>
          <cell r="I406">
            <v>710</v>
          </cell>
          <cell r="J406">
            <v>1</v>
          </cell>
        </row>
        <row r="407">
          <cell r="B407">
            <v>1502074</v>
          </cell>
          <cell r="C407" t="str">
            <v>W239</v>
          </cell>
          <cell r="D407" t="str">
            <v>1055w x 735hHi-Level Fixed Glazing in Aluminium frame</v>
          </cell>
          <cell r="E407" t="str">
            <v>Set</v>
          </cell>
          <cell r="F407">
            <v>7128</v>
          </cell>
          <cell r="G407">
            <v>712.80000000000007</v>
          </cell>
          <cell r="H407">
            <v>7130</v>
          </cell>
          <cell r="I407">
            <v>710</v>
          </cell>
          <cell r="J407">
            <v>1</v>
          </cell>
        </row>
        <row r="408">
          <cell r="B408">
            <v>1502075</v>
          </cell>
          <cell r="C408" t="str">
            <v>W240</v>
          </cell>
          <cell r="D408" t="str">
            <v>1390w x 735hHi-Level Fixed Glazing in Aluminium frame</v>
          </cell>
          <cell r="E408" t="str">
            <v>Set</v>
          </cell>
          <cell r="F408">
            <v>8280</v>
          </cell>
          <cell r="G408">
            <v>828</v>
          </cell>
          <cell r="H408">
            <v>8280</v>
          </cell>
          <cell r="I408">
            <v>830</v>
          </cell>
          <cell r="J408">
            <v>1</v>
          </cell>
        </row>
        <row r="409">
          <cell r="B409">
            <v>1502076</v>
          </cell>
          <cell r="C409" t="str">
            <v>W241</v>
          </cell>
          <cell r="D409" t="str">
            <v>1500w x 735hHi-Level Fixed Glazing in Aluminium frame</v>
          </cell>
          <cell r="E409" t="str">
            <v>Set</v>
          </cell>
          <cell r="F409">
            <v>8415</v>
          </cell>
          <cell r="G409">
            <v>841.5</v>
          </cell>
          <cell r="H409">
            <v>8420</v>
          </cell>
          <cell r="I409">
            <v>840</v>
          </cell>
          <cell r="J409">
            <v>1</v>
          </cell>
        </row>
        <row r="410">
          <cell r="B410">
            <v>1502077</v>
          </cell>
          <cell r="C410" t="str">
            <v>W242</v>
          </cell>
          <cell r="D410" t="str">
            <v>1500w x 735hHi-Level Fixed Glazing in Aluminium frame</v>
          </cell>
          <cell r="E410" t="str">
            <v>Set</v>
          </cell>
          <cell r="F410">
            <v>8415</v>
          </cell>
          <cell r="G410">
            <v>841.5</v>
          </cell>
          <cell r="H410">
            <v>8420</v>
          </cell>
          <cell r="I410">
            <v>840</v>
          </cell>
          <cell r="J410">
            <v>1</v>
          </cell>
        </row>
        <row r="411">
          <cell r="B411">
            <v>1502078</v>
          </cell>
          <cell r="C411" t="str">
            <v>W243</v>
          </cell>
          <cell r="D411" t="str">
            <v>1500w x 735hHi-Level Fixed Glazing in Aluminium frame</v>
          </cell>
          <cell r="E411" t="str">
            <v>Set</v>
          </cell>
          <cell r="F411">
            <v>8415</v>
          </cell>
          <cell r="G411">
            <v>841.5</v>
          </cell>
          <cell r="H411">
            <v>8420</v>
          </cell>
          <cell r="I411">
            <v>840</v>
          </cell>
          <cell r="J411">
            <v>1</v>
          </cell>
        </row>
        <row r="412">
          <cell r="B412">
            <v>1502079</v>
          </cell>
          <cell r="C412" t="str">
            <v>W244</v>
          </cell>
          <cell r="D412" t="str">
            <v>1500w x 735hHi-Level Fixed Glazing in Aluminium frame</v>
          </cell>
          <cell r="E412" t="str">
            <v>Set</v>
          </cell>
          <cell r="F412">
            <v>8415</v>
          </cell>
          <cell r="G412">
            <v>841.5</v>
          </cell>
          <cell r="H412">
            <v>8420</v>
          </cell>
          <cell r="I412">
            <v>840</v>
          </cell>
          <cell r="J412">
            <v>1</v>
          </cell>
        </row>
        <row r="413">
          <cell r="B413">
            <v>1502080</v>
          </cell>
          <cell r="C413" t="str">
            <v>W245</v>
          </cell>
          <cell r="D413" t="str">
            <v>1500w x 735hHi-Level Fixed Glazing in Aluminium frame</v>
          </cell>
          <cell r="E413" t="str">
            <v>Set</v>
          </cell>
          <cell r="F413">
            <v>8415</v>
          </cell>
          <cell r="G413">
            <v>841.5</v>
          </cell>
          <cell r="H413">
            <v>8420</v>
          </cell>
          <cell r="I413">
            <v>840</v>
          </cell>
          <cell r="J413">
            <v>1</v>
          </cell>
        </row>
        <row r="414">
          <cell r="B414">
            <v>1502081</v>
          </cell>
          <cell r="C414" t="str">
            <v>W246</v>
          </cell>
          <cell r="D414" t="str">
            <v>1600w x 735hHi-Level Fixed Glazing in Aluminium frame</v>
          </cell>
          <cell r="E414" t="str">
            <v>Set</v>
          </cell>
          <cell r="F414">
            <v>8909</v>
          </cell>
          <cell r="G414">
            <v>890.90000000000009</v>
          </cell>
          <cell r="H414">
            <v>8910</v>
          </cell>
          <cell r="I414">
            <v>890</v>
          </cell>
          <cell r="J414">
            <v>1</v>
          </cell>
        </row>
        <row r="415">
          <cell r="B415">
            <v>1502082</v>
          </cell>
          <cell r="C415" t="str">
            <v>W251</v>
          </cell>
          <cell r="D415" t="str">
            <v>1980w x 560hCasement window in hardwood frame</v>
          </cell>
          <cell r="E415" t="str">
            <v>Set</v>
          </cell>
          <cell r="F415">
            <v>8750</v>
          </cell>
          <cell r="G415">
            <v>1300</v>
          </cell>
          <cell r="H415">
            <v>9190</v>
          </cell>
          <cell r="I415">
            <v>1370</v>
          </cell>
          <cell r="J415">
            <v>1.05</v>
          </cell>
        </row>
        <row r="416">
          <cell r="B416">
            <v>1502083</v>
          </cell>
          <cell r="C416" t="str">
            <v>W252</v>
          </cell>
          <cell r="D416" t="str">
            <v>1305w x 2375hFixed Glazing in Aluminium frame</v>
          </cell>
          <cell r="E416" t="str">
            <v>Set</v>
          </cell>
          <cell r="F416">
            <v>14338</v>
          </cell>
          <cell r="G416">
            <v>1433.8000000000002</v>
          </cell>
          <cell r="H416">
            <v>14340</v>
          </cell>
          <cell r="I416">
            <v>1430</v>
          </cell>
          <cell r="J416">
            <v>1</v>
          </cell>
        </row>
        <row r="417">
          <cell r="B417">
            <v>1502084</v>
          </cell>
          <cell r="C417" t="str">
            <v>W253</v>
          </cell>
          <cell r="D417" t="str">
            <v>910w x 2375hFixed Glazing in Aluminium frame</v>
          </cell>
          <cell r="E417" t="str">
            <v>Set</v>
          </cell>
          <cell r="F417">
            <v>12219</v>
          </cell>
          <cell r="G417">
            <v>1221.9000000000001</v>
          </cell>
          <cell r="H417">
            <v>12220</v>
          </cell>
          <cell r="I417">
            <v>1220</v>
          </cell>
          <cell r="J417">
            <v>1</v>
          </cell>
        </row>
        <row r="418">
          <cell r="B418">
            <v>1502085</v>
          </cell>
          <cell r="C418" t="str">
            <v>W254</v>
          </cell>
          <cell r="D418" t="str">
            <v>910w x 2375hFixed Glazing in Aluminium frame</v>
          </cell>
          <cell r="E418" t="str">
            <v>Set</v>
          </cell>
          <cell r="F418">
            <v>12219</v>
          </cell>
          <cell r="G418">
            <v>1221.9000000000001</v>
          </cell>
          <cell r="H418">
            <v>12220</v>
          </cell>
          <cell r="I418">
            <v>1220</v>
          </cell>
          <cell r="J418">
            <v>1</v>
          </cell>
        </row>
        <row r="419">
          <cell r="B419">
            <v>1502086</v>
          </cell>
          <cell r="C419" t="str">
            <v>W255</v>
          </cell>
          <cell r="D419" t="str">
            <v>1305w x 2375hFixed Glazing in Aluminium frame</v>
          </cell>
          <cell r="E419" t="str">
            <v>Set</v>
          </cell>
          <cell r="F419">
            <v>14338</v>
          </cell>
          <cell r="G419">
            <v>1433.8000000000002</v>
          </cell>
          <cell r="H419">
            <v>14340</v>
          </cell>
          <cell r="I419">
            <v>1430</v>
          </cell>
          <cell r="J419">
            <v>1</v>
          </cell>
        </row>
        <row r="420">
          <cell r="B420">
            <v>1502087</v>
          </cell>
          <cell r="C420" t="str">
            <v>W257</v>
          </cell>
          <cell r="D420" t="str">
            <v>2300w x 560hCasement window in hardwood frame</v>
          </cell>
          <cell r="E420" t="str">
            <v>Set</v>
          </cell>
          <cell r="F420">
            <v>9900</v>
          </cell>
          <cell r="G420">
            <v>1400</v>
          </cell>
          <cell r="H420">
            <v>10400</v>
          </cell>
          <cell r="I420">
            <v>1470</v>
          </cell>
          <cell r="J420">
            <v>1.05</v>
          </cell>
        </row>
        <row r="421">
          <cell r="B421">
            <v>1502088</v>
          </cell>
          <cell r="C421" t="str">
            <v>W258</v>
          </cell>
          <cell r="D421" t="str">
            <v>1305w x 2375hFixed Glazing in Aluminium frame</v>
          </cell>
          <cell r="E421" t="str">
            <v>Set</v>
          </cell>
          <cell r="F421">
            <v>14338</v>
          </cell>
          <cell r="G421">
            <v>1433.8000000000002</v>
          </cell>
          <cell r="H421">
            <v>14340</v>
          </cell>
          <cell r="I421">
            <v>1430</v>
          </cell>
          <cell r="J421">
            <v>1</v>
          </cell>
        </row>
        <row r="422">
          <cell r="B422">
            <v>1502089</v>
          </cell>
          <cell r="C422" t="str">
            <v>W259</v>
          </cell>
          <cell r="D422" t="str">
            <v>910w x 2375hFixed Glazing in Aluminium frame</v>
          </cell>
          <cell r="E422" t="str">
            <v>Set</v>
          </cell>
          <cell r="F422">
            <v>12219</v>
          </cell>
          <cell r="G422">
            <v>1221.9000000000001</v>
          </cell>
          <cell r="H422">
            <v>12220</v>
          </cell>
          <cell r="I422">
            <v>1220</v>
          </cell>
          <cell r="J422">
            <v>1</v>
          </cell>
        </row>
        <row r="423">
          <cell r="B423">
            <v>1502090</v>
          </cell>
          <cell r="C423" t="str">
            <v>W260</v>
          </cell>
          <cell r="D423" t="str">
            <v>910w x 2375hFixed Glazing in Aluminium frame</v>
          </cell>
          <cell r="E423" t="str">
            <v>Set</v>
          </cell>
          <cell r="F423">
            <v>12219</v>
          </cell>
          <cell r="G423">
            <v>1221.9000000000001</v>
          </cell>
          <cell r="H423">
            <v>12220</v>
          </cell>
          <cell r="I423">
            <v>1220</v>
          </cell>
          <cell r="J423">
            <v>1</v>
          </cell>
        </row>
        <row r="424">
          <cell r="B424">
            <v>1502091</v>
          </cell>
          <cell r="C424" t="str">
            <v>W261</v>
          </cell>
          <cell r="D424" t="str">
            <v>1305w x 2375hFixed Glazing in Aluminium frame</v>
          </cell>
          <cell r="E424" t="str">
            <v>Set</v>
          </cell>
          <cell r="F424">
            <v>14338</v>
          </cell>
          <cell r="G424">
            <v>1433.8000000000002</v>
          </cell>
          <cell r="H424">
            <v>14340</v>
          </cell>
          <cell r="I424">
            <v>1430</v>
          </cell>
          <cell r="J424">
            <v>1</v>
          </cell>
        </row>
        <row r="425">
          <cell r="B425">
            <v>1502092</v>
          </cell>
          <cell r="C425" t="str">
            <v>W262</v>
          </cell>
          <cell r="D425" t="str">
            <v>1980w x 560hCasement window in hardwood frame</v>
          </cell>
          <cell r="E425" t="str">
            <v>Set</v>
          </cell>
          <cell r="F425">
            <v>8750</v>
          </cell>
          <cell r="G425">
            <v>1300</v>
          </cell>
          <cell r="H425">
            <v>9190</v>
          </cell>
          <cell r="I425">
            <v>1370</v>
          </cell>
          <cell r="J425">
            <v>1.05</v>
          </cell>
        </row>
        <row r="426">
          <cell r="B426">
            <v>1502093</v>
          </cell>
          <cell r="C426" t="str">
            <v>W263</v>
          </cell>
          <cell r="D426" t="str">
            <v>1290w x 2100hInternal shuffled glass wall</v>
          </cell>
          <cell r="E426" t="str">
            <v>Set</v>
          </cell>
          <cell r="F426">
            <v>7810</v>
          </cell>
          <cell r="G426">
            <v>700</v>
          </cell>
          <cell r="H426">
            <v>8200</v>
          </cell>
          <cell r="I426">
            <v>740</v>
          </cell>
          <cell r="J426">
            <v>1.05</v>
          </cell>
        </row>
        <row r="427">
          <cell r="B427">
            <v>1502094</v>
          </cell>
          <cell r="C427" t="str">
            <v>W264</v>
          </cell>
          <cell r="D427" t="str">
            <v>1215w x 2100hInternal shuffled glass wall</v>
          </cell>
          <cell r="E427" t="str">
            <v>Set</v>
          </cell>
          <cell r="F427">
            <v>7810</v>
          </cell>
          <cell r="G427">
            <v>700</v>
          </cell>
          <cell r="H427">
            <v>8200</v>
          </cell>
          <cell r="I427">
            <v>740</v>
          </cell>
          <cell r="J427">
            <v>1.05</v>
          </cell>
        </row>
        <row r="428">
          <cell r="B428">
            <v>1502095</v>
          </cell>
          <cell r="C428" t="str">
            <v>W265</v>
          </cell>
          <cell r="D428" t="str">
            <v>135w x 2100hInternal shuffled glass wall</v>
          </cell>
          <cell r="E428" t="str">
            <v>Set</v>
          </cell>
          <cell r="F428">
            <v>3420</v>
          </cell>
          <cell r="G428">
            <v>540</v>
          </cell>
          <cell r="H428">
            <v>3590</v>
          </cell>
          <cell r="I428">
            <v>570</v>
          </cell>
          <cell r="J428">
            <v>1.05</v>
          </cell>
        </row>
        <row r="429">
          <cell r="B429">
            <v>1502096</v>
          </cell>
          <cell r="C429" t="str">
            <v>W266</v>
          </cell>
          <cell r="D429" t="str">
            <v>710w x 2100hInternal shuffled glass wall</v>
          </cell>
          <cell r="E429" t="str">
            <v>Set</v>
          </cell>
          <cell r="F429">
            <v>5610</v>
          </cell>
          <cell r="G429">
            <v>620</v>
          </cell>
          <cell r="H429">
            <v>5890</v>
          </cell>
          <cell r="I429">
            <v>650</v>
          </cell>
          <cell r="J429">
            <v>1.05</v>
          </cell>
        </row>
        <row r="430">
          <cell r="B430">
            <v>1502097</v>
          </cell>
          <cell r="C430" t="str">
            <v>W267</v>
          </cell>
          <cell r="D430" t="str">
            <v>610w x 2100hInternal shuffled glass wall</v>
          </cell>
          <cell r="E430" t="str">
            <v>Set</v>
          </cell>
          <cell r="F430">
            <v>4770</v>
          </cell>
          <cell r="G430">
            <v>620</v>
          </cell>
          <cell r="H430">
            <v>5010</v>
          </cell>
          <cell r="I430">
            <v>650</v>
          </cell>
          <cell r="J430">
            <v>1.05</v>
          </cell>
        </row>
        <row r="431">
          <cell r="B431">
            <v>1502098</v>
          </cell>
          <cell r="C431" t="str">
            <v>W268</v>
          </cell>
          <cell r="D431" t="str">
            <v>700w x 1785hInternal shuffled glass wall</v>
          </cell>
          <cell r="E431" t="str">
            <v>Set</v>
          </cell>
          <cell r="F431">
            <v>5610</v>
          </cell>
          <cell r="G431">
            <v>620</v>
          </cell>
          <cell r="H431">
            <v>5890</v>
          </cell>
          <cell r="I431">
            <v>650</v>
          </cell>
          <cell r="J431">
            <v>1.05</v>
          </cell>
        </row>
        <row r="432">
          <cell r="B432">
            <v>1502099</v>
          </cell>
          <cell r="C432" t="str">
            <v>W269</v>
          </cell>
          <cell r="D432" t="str">
            <v>2800w x 2200hHi-Level Triangular Fixed Glazing in Aluminium frame</v>
          </cell>
          <cell r="E432" t="str">
            <v>Set</v>
          </cell>
          <cell r="F432">
            <v>26987</v>
          </cell>
          <cell r="G432">
            <v>2698.7000000000003</v>
          </cell>
          <cell r="H432">
            <v>26990</v>
          </cell>
          <cell r="I432">
            <v>2700</v>
          </cell>
          <cell r="J432">
            <v>1</v>
          </cell>
        </row>
        <row r="433">
          <cell r="B433">
            <v>1502100</v>
          </cell>
          <cell r="C433" t="str">
            <v>W270</v>
          </cell>
          <cell r="D433" t="str">
            <v>2800w x 2200hHi-Level Triangular Fixed Glazing in Aluminium frame</v>
          </cell>
          <cell r="E433" t="str">
            <v>Set</v>
          </cell>
          <cell r="F433">
            <v>26987</v>
          </cell>
          <cell r="G433">
            <v>2698.7000000000003</v>
          </cell>
          <cell r="H433">
            <v>26990</v>
          </cell>
          <cell r="I433">
            <v>2700</v>
          </cell>
          <cell r="J433">
            <v>1</v>
          </cell>
        </row>
        <row r="434">
          <cell r="B434">
            <v>1502101</v>
          </cell>
          <cell r="C434" t="str">
            <v>W271</v>
          </cell>
          <cell r="D434" t="str">
            <v>2800w x 2200hHi-Level Triangular Fixed Glazing in Aluminium frame</v>
          </cell>
          <cell r="E434" t="str">
            <v>Set</v>
          </cell>
          <cell r="F434">
            <v>26987</v>
          </cell>
          <cell r="G434">
            <v>2698.7000000000003</v>
          </cell>
          <cell r="H434">
            <v>26990</v>
          </cell>
          <cell r="I434">
            <v>2700</v>
          </cell>
          <cell r="J434">
            <v>1</v>
          </cell>
        </row>
        <row r="435">
          <cell r="B435">
            <v>1502102</v>
          </cell>
          <cell r="C435" t="str">
            <v>W272</v>
          </cell>
          <cell r="D435" t="str">
            <v>2800w x 2200hHi-Level Triangular Fixed Glazing in Aluminium frame</v>
          </cell>
          <cell r="E435" t="str">
            <v>Set</v>
          </cell>
          <cell r="F435">
            <v>26987</v>
          </cell>
          <cell r="G435">
            <v>2698.7000000000003</v>
          </cell>
          <cell r="H435">
            <v>26990</v>
          </cell>
          <cell r="I435">
            <v>2700</v>
          </cell>
          <cell r="J435">
            <v>1</v>
          </cell>
        </row>
        <row r="436">
          <cell r="B436">
            <v>1502103</v>
          </cell>
          <cell r="C436" t="str">
            <v>W300</v>
          </cell>
          <cell r="E436" t="str">
            <v>Set</v>
          </cell>
          <cell r="H436">
            <v>0</v>
          </cell>
          <cell r="I436">
            <v>0</v>
          </cell>
          <cell r="J436">
            <v>1.1000000000000001</v>
          </cell>
        </row>
        <row r="437">
          <cell r="B437">
            <v>1502104</v>
          </cell>
          <cell r="C437" t="str">
            <v>W401</v>
          </cell>
          <cell r="D437" t="str">
            <v>2770w x 500hDouble casement window in hardwood frame</v>
          </cell>
          <cell r="E437" t="str">
            <v>Set</v>
          </cell>
          <cell r="F437">
            <v>11450</v>
          </cell>
          <cell r="G437">
            <v>1680</v>
          </cell>
          <cell r="H437">
            <v>12020</v>
          </cell>
          <cell r="I437">
            <v>1760</v>
          </cell>
          <cell r="J437">
            <v>1.05</v>
          </cell>
        </row>
        <row r="438">
          <cell r="B438">
            <v>1502105</v>
          </cell>
          <cell r="C438" t="str">
            <v>W402</v>
          </cell>
          <cell r="D438" t="str">
            <v>2385w x 500hDouble casement window in hardwood frame</v>
          </cell>
          <cell r="E438" t="str">
            <v>Set</v>
          </cell>
          <cell r="F438">
            <v>9780</v>
          </cell>
          <cell r="G438">
            <v>1580</v>
          </cell>
          <cell r="H438">
            <v>10270</v>
          </cell>
          <cell r="I438">
            <v>1660</v>
          </cell>
          <cell r="J438">
            <v>1.05</v>
          </cell>
        </row>
        <row r="439">
          <cell r="B439">
            <v>1502106</v>
          </cell>
          <cell r="C439" t="str">
            <v>W403</v>
          </cell>
          <cell r="D439" t="str">
            <v>2385w x 500hDouble casement window in hardwood frame</v>
          </cell>
          <cell r="E439" t="str">
            <v>Set</v>
          </cell>
          <cell r="F439">
            <v>9780</v>
          </cell>
          <cell r="G439">
            <v>1580</v>
          </cell>
          <cell r="H439">
            <v>10270</v>
          </cell>
          <cell r="I439">
            <v>1660</v>
          </cell>
          <cell r="J439">
            <v>1.05</v>
          </cell>
        </row>
        <row r="440">
          <cell r="B440">
            <v>1502107</v>
          </cell>
          <cell r="C440" t="str">
            <v>W404</v>
          </cell>
          <cell r="D440" t="str">
            <v>2385w x 500hFixed Glazing in hardwood frame</v>
          </cell>
          <cell r="E440" t="str">
            <v>Set</v>
          </cell>
          <cell r="F440">
            <v>10160</v>
          </cell>
          <cell r="G440">
            <v>1610</v>
          </cell>
          <cell r="H440">
            <v>10670</v>
          </cell>
          <cell r="I440">
            <v>1690</v>
          </cell>
          <cell r="J440">
            <v>1.05</v>
          </cell>
        </row>
        <row r="441">
          <cell r="B441">
            <v>1502108</v>
          </cell>
          <cell r="C441" t="str">
            <v>W405</v>
          </cell>
          <cell r="D441" t="str">
            <v>2385w x 500hFixed Glazing in hardwood frame</v>
          </cell>
          <cell r="E441" t="str">
            <v>Set</v>
          </cell>
          <cell r="F441">
            <v>10160</v>
          </cell>
          <cell r="G441">
            <v>1610</v>
          </cell>
          <cell r="H441">
            <v>10670</v>
          </cell>
          <cell r="I441">
            <v>1690</v>
          </cell>
          <cell r="J441">
            <v>1.05</v>
          </cell>
        </row>
        <row r="443">
          <cell r="B443">
            <v>1503000</v>
          </cell>
          <cell r="D443" t="str">
            <v>Villa C</v>
          </cell>
        </row>
        <row r="444">
          <cell r="B444">
            <v>1503001</v>
          </cell>
          <cell r="C444" t="str">
            <v>W101</v>
          </cell>
          <cell r="D444" t="str">
            <v>3000w x 2290hFixed Glazing in Aluminium frame</v>
          </cell>
          <cell r="E444" t="str">
            <v>Set</v>
          </cell>
          <cell r="F444">
            <v>23591</v>
          </cell>
          <cell r="G444">
            <v>2359.1</v>
          </cell>
          <cell r="H444">
            <v>23590</v>
          </cell>
          <cell r="I444">
            <v>2360</v>
          </cell>
          <cell r="J444">
            <v>1</v>
          </cell>
        </row>
        <row r="445">
          <cell r="B445">
            <v>1503002</v>
          </cell>
          <cell r="C445" t="str">
            <v>W102</v>
          </cell>
          <cell r="D445" t="str">
            <v>2705w x 500hCasement window in hardwood frame</v>
          </cell>
          <cell r="E445" t="str">
            <v>Set</v>
          </cell>
          <cell r="F445">
            <v>10440</v>
          </cell>
          <cell r="G445">
            <v>1750</v>
          </cell>
          <cell r="H445">
            <v>10960</v>
          </cell>
          <cell r="I445">
            <v>1840</v>
          </cell>
          <cell r="J445">
            <v>1.05</v>
          </cell>
        </row>
        <row r="446">
          <cell r="B446">
            <v>1503003</v>
          </cell>
          <cell r="C446" t="str">
            <v>W103</v>
          </cell>
          <cell r="D446" t="str">
            <v>1150w x 500hCasement window in hardwood frame</v>
          </cell>
          <cell r="E446" t="str">
            <v>Set</v>
          </cell>
          <cell r="F446">
            <v>5520</v>
          </cell>
          <cell r="G446">
            <v>860</v>
          </cell>
          <cell r="H446">
            <v>5800</v>
          </cell>
          <cell r="I446">
            <v>900</v>
          </cell>
          <cell r="J446">
            <v>1.05</v>
          </cell>
        </row>
        <row r="447">
          <cell r="B447">
            <v>1503004</v>
          </cell>
          <cell r="C447" t="str">
            <v>W104</v>
          </cell>
          <cell r="D447" t="str">
            <v>285w x 2150hInternal shuffled glass wall</v>
          </cell>
          <cell r="E447" t="str">
            <v>Set</v>
          </cell>
          <cell r="F447">
            <v>6330</v>
          </cell>
          <cell r="G447">
            <v>1100</v>
          </cell>
          <cell r="H447">
            <v>6650</v>
          </cell>
          <cell r="I447">
            <v>1160</v>
          </cell>
          <cell r="J447">
            <v>1.05</v>
          </cell>
        </row>
        <row r="448">
          <cell r="B448">
            <v>1503005</v>
          </cell>
          <cell r="C448" t="str">
            <v>W105</v>
          </cell>
          <cell r="D448" t="str">
            <v>1030w x 2150hInternal shuffled glass wall</v>
          </cell>
          <cell r="E448" t="str">
            <v>Set</v>
          </cell>
          <cell r="F448">
            <v>7100</v>
          </cell>
          <cell r="G448">
            <v>1260</v>
          </cell>
          <cell r="H448">
            <v>7460</v>
          </cell>
          <cell r="I448">
            <v>1320</v>
          </cell>
          <cell r="J448">
            <v>1.05</v>
          </cell>
        </row>
        <row r="449">
          <cell r="B449">
            <v>1503006</v>
          </cell>
          <cell r="C449" t="str">
            <v>W106</v>
          </cell>
          <cell r="D449" t="str">
            <v>1280w x 2150hInternal shuffled glass wall</v>
          </cell>
          <cell r="E449" t="str">
            <v>Set</v>
          </cell>
          <cell r="F449">
            <v>8720</v>
          </cell>
          <cell r="G449">
            <v>2100</v>
          </cell>
          <cell r="H449">
            <v>9160</v>
          </cell>
          <cell r="I449">
            <v>2210</v>
          </cell>
          <cell r="J449">
            <v>1.05</v>
          </cell>
        </row>
        <row r="450">
          <cell r="B450">
            <v>1503007</v>
          </cell>
          <cell r="C450" t="str">
            <v>W201</v>
          </cell>
          <cell r="D450" t="str">
            <v>2285w x 2485hFixed Glazing in Aluminium frame</v>
          </cell>
          <cell r="E450" t="str">
            <v>Set</v>
          </cell>
          <cell r="F450">
            <v>20862</v>
          </cell>
          <cell r="G450">
            <v>2086.2000000000003</v>
          </cell>
          <cell r="H450">
            <v>20860</v>
          </cell>
          <cell r="I450">
            <v>2090</v>
          </cell>
          <cell r="J450">
            <v>1</v>
          </cell>
        </row>
        <row r="451">
          <cell r="B451">
            <v>1503008</v>
          </cell>
          <cell r="C451" t="str">
            <v>W202</v>
          </cell>
          <cell r="D451" t="str">
            <v>2530w x 2485hFixed Glazing in Aluminium frame</v>
          </cell>
          <cell r="E451" t="str">
            <v>Set</v>
          </cell>
          <cell r="F451">
            <v>25990</v>
          </cell>
          <cell r="G451">
            <v>2599</v>
          </cell>
          <cell r="H451">
            <v>25990</v>
          </cell>
          <cell r="I451">
            <v>2600</v>
          </cell>
          <cell r="J451">
            <v>1</v>
          </cell>
        </row>
        <row r="452">
          <cell r="B452">
            <v>1503009</v>
          </cell>
          <cell r="C452" t="str">
            <v>W203</v>
          </cell>
          <cell r="D452" t="str">
            <v>1020w x 2720hFixed Glazing in Aluminium frame</v>
          </cell>
          <cell r="E452" t="str">
            <v>Set</v>
          </cell>
          <cell r="F452">
            <v>14168</v>
          </cell>
          <cell r="G452">
            <v>1416.8000000000002</v>
          </cell>
          <cell r="H452">
            <v>14170</v>
          </cell>
          <cell r="I452">
            <v>1420</v>
          </cell>
          <cell r="J452">
            <v>1</v>
          </cell>
        </row>
        <row r="453">
          <cell r="B453">
            <v>1503010</v>
          </cell>
          <cell r="C453" t="str">
            <v>W204</v>
          </cell>
          <cell r="D453" t="str">
            <v>1045w x 2720hFixed Glazing in Aluminium frame</v>
          </cell>
          <cell r="E453" t="str">
            <v>Set</v>
          </cell>
          <cell r="F453">
            <v>14282</v>
          </cell>
          <cell r="G453">
            <v>1428.2</v>
          </cell>
          <cell r="H453">
            <v>14280</v>
          </cell>
          <cell r="I453">
            <v>1430</v>
          </cell>
          <cell r="J453">
            <v>1</v>
          </cell>
        </row>
        <row r="454">
          <cell r="B454">
            <v>1503011</v>
          </cell>
          <cell r="C454" t="str">
            <v>W205</v>
          </cell>
          <cell r="D454" t="str">
            <v>1500w x 2485hFixed Glazing in Aluminium frame</v>
          </cell>
          <cell r="E454" t="str">
            <v>Set</v>
          </cell>
          <cell r="F454">
            <v>15941</v>
          </cell>
          <cell r="G454">
            <v>1594.1000000000001</v>
          </cell>
          <cell r="H454">
            <v>15940</v>
          </cell>
          <cell r="I454">
            <v>1590</v>
          </cell>
          <cell r="J454">
            <v>1</v>
          </cell>
        </row>
        <row r="455">
          <cell r="B455">
            <v>1503012</v>
          </cell>
          <cell r="C455" t="str">
            <v>W206</v>
          </cell>
          <cell r="D455" t="str">
            <v>1840w x 2485hFixed Glazing in Aluminium frame (Curved)</v>
          </cell>
          <cell r="E455" t="str">
            <v>Set</v>
          </cell>
          <cell r="F455">
            <v>14168</v>
          </cell>
          <cell r="G455">
            <v>1416.8000000000002</v>
          </cell>
          <cell r="H455">
            <v>14170</v>
          </cell>
          <cell r="I455">
            <v>1420</v>
          </cell>
          <cell r="J455">
            <v>1</v>
          </cell>
        </row>
        <row r="456">
          <cell r="B456">
            <v>1503013</v>
          </cell>
          <cell r="C456" t="str">
            <v>W207</v>
          </cell>
          <cell r="D456" t="str">
            <v>1800w x 2485hFixed Glazing in Aluminium frame</v>
          </cell>
          <cell r="E456" t="str">
            <v>Set</v>
          </cell>
          <cell r="F456">
            <v>17926</v>
          </cell>
          <cell r="G456">
            <v>1792.6000000000001</v>
          </cell>
          <cell r="H456">
            <v>17930</v>
          </cell>
          <cell r="I456">
            <v>1790</v>
          </cell>
          <cell r="J456">
            <v>1</v>
          </cell>
        </row>
        <row r="457">
          <cell r="B457">
            <v>1503014</v>
          </cell>
          <cell r="C457" t="str">
            <v>W208</v>
          </cell>
          <cell r="D457" t="str">
            <v>1500w x 2485hFixed Glazing in Aluminium frame</v>
          </cell>
          <cell r="E457" t="str">
            <v>Set</v>
          </cell>
          <cell r="F457">
            <v>15941</v>
          </cell>
          <cell r="G457">
            <v>1594.1000000000001</v>
          </cell>
          <cell r="H457">
            <v>15940</v>
          </cell>
          <cell r="I457">
            <v>1590</v>
          </cell>
          <cell r="J457">
            <v>1</v>
          </cell>
        </row>
        <row r="458">
          <cell r="B458">
            <v>1503015</v>
          </cell>
          <cell r="C458" t="str">
            <v>W209</v>
          </cell>
          <cell r="D458" t="str">
            <v>1500w x 2485hFixed Glazing in Aluminium frame</v>
          </cell>
          <cell r="E458" t="str">
            <v>Set</v>
          </cell>
          <cell r="F458">
            <v>15941</v>
          </cell>
          <cell r="G458">
            <v>1594.1000000000001</v>
          </cell>
          <cell r="H458">
            <v>15940</v>
          </cell>
          <cell r="I458">
            <v>1590</v>
          </cell>
          <cell r="J458">
            <v>1</v>
          </cell>
        </row>
        <row r="459">
          <cell r="B459">
            <v>1503016</v>
          </cell>
          <cell r="C459" t="str">
            <v>W210</v>
          </cell>
          <cell r="D459" t="str">
            <v>2470w x5410hFixed Glazing in Aluminium frame</v>
          </cell>
          <cell r="E459" t="str">
            <v>Set</v>
          </cell>
          <cell r="F459">
            <v>46861</v>
          </cell>
          <cell r="G459">
            <v>4686.1000000000004</v>
          </cell>
          <cell r="H459">
            <v>46860</v>
          </cell>
          <cell r="I459">
            <v>4690</v>
          </cell>
          <cell r="J459">
            <v>1</v>
          </cell>
        </row>
        <row r="460">
          <cell r="B460">
            <v>1503017</v>
          </cell>
          <cell r="C460" t="str">
            <v>W211</v>
          </cell>
          <cell r="D460" t="str">
            <v>1000w x 500hCasement window in hardwood frame</v>
          </cell>
          <cell r="E460" t="str">
            <v>Set</v>
          </cell>
          <cell r="F460">
            <v>6780</v>
          </cell>
          <cell r="G460">
            <v>1700</v>
          </cell>
          <cell r="H460">
            <v>7460</v>
          </cell>
          <cell r="I460">
            <v>1870</v>
          </cell>
          <cell r="J460">
            <v>1.1000000000000001</v>
          </cell>
        </row>
        <row r="461">
          <cell r="B461">
            <v>1503018</v>
          </cell>
          <cell r="C461" t="str">
            <v>W212</v>
          </cell>
          <cell r="D461" t="str">
            <v>1450w x 500hCasement window in hardwood frame</v>
          </cell>
          <cell r="E461" t="str">
            <v>Set</v>
          </cell>
          <cell r="F461">
            <v>8660</v>
          </cell>
          <cell r="G461">
            <v>1790</v>
          </cell>
          <cell r="H461">
            <v>9530</v>
          </cell>
          <cell r="I461">
            <v>1970</v>
          </cell>
          <cell r="J461">
            <v>1.1000000000000001</v>
          </cell>
        </row>
        <row r="462">
          <cell r="B462">
            <v>1503019</v>
          </cell>
          <cell r="C462" t="str">
            <v>W213</v>
          </cell>
          <cell r="D462" t="str">
            <v>500w x2350hFixed Glazing in Aluminium frame</v>
          </cell>
          <cell r="E462" t="str">
            <v>Set</v>
          </cell>
          <cell r="F462">
            <v>9649</v>
          </cell>
          <cell r="G462">
            <v>964.90000000000009</v>
          </cell>
          <cell r="H462">
            <v>9650</v>
          </cell>
          <cell r="I462">
            <v>960</v>
          </cell>
          <cell r="J462">
            <v>1</v>
          </cell>
        </row>
        <row r="463">
          <cell r="B463">
            <v>1503020</v>
          </cell>
          <cell r="C463" t="str">
            <v>W214</v>
          </cell>
          <cell r="D463" t="str">
            <v>840w x 2300hInternal shuffled glass wall</v>
          </cell>
          <cell r="E463" t="str">
            <v>Set</v>
          </cell>
          <cell r="F463">
            <v>5780</v>
          </cell>
          <cell r="G463">
            <v>1220</v>
          </cell>
          <cell r="H463">
            <v>6070</v>
          </cell>
          <cell r="I463">
            <v>1280</v>
          </cell>
          <cell r="J463">
            <v>1.05</v>
          </cell>
        </row>
        <row r="464">
          <cell r="B464">
            <v>1503021</v>
          </cell>
          <cell r="C464" t="str">
            <v>W215</v>
          </cell>
          <cell r="D464" t="str">
            <v>1180w x 2135hInternal shuffled glass wall</v>
          </cell>
          <cell r="E464" t="str">
            <v>Set</v>
          </cell>
          <cell r="F464">
            <v>6740</v>
          </cell>
          <cell r="G464">
            <v>1220</v>
          </cell>
          <cell r="H464">
            <v>7080</v>
          </cell>
          <cell r="I464">
            <v>1280</v>
          </cell>
          <cell r="J464">
            <v>1.05</v>
          </cell>
        </row>
        <row r="465">
          <cell r="B465">
            <v>1503022</v>
          </cell>
          <cell r="C465" t="str">
            <v>W216</v>
          </cell>
          <cell r="D465" t="str">
            <v>400w x 2100hInternal shuffled glass wall</v>
          </cell>
          <cell r="E465" t="str">
            <v>Set</v>
          </cell>
          <cell r="F465">
            <v>3810</v>
          </cell>
          <cell r="G465">
            <v>1100</v>
          </cell>
          <cell r="H465">
            <v>4000</v>
          </cell>
          <cell r="I465">
            <v>1160</v>
          </cell>
          <cell r="J465">
            <v>1.05</v>
          </cell>
        </row>
        <row r="466">
          <cell r="B466">
            <v>1503023</v>
          </cell>
          <cell r="C466" t="str">
            <v>W217</v>
          </cell>
          <cell r="D466" t="str">
            <v>240w x 2300hInternal shuffled glass wall</v>
          </cell>
          <cell r="E466" t="str">
            <v>Set</v>
          </cell>
          <cell r="F466">
            <v>3290</v>
          </cell>
          <cell r="G466">
            <v>1130</v>
          </cell>
          <cell r="H466">
            <v>3450</v>
          </cell>
          <cell r="I466">
            <v>1190</v>
          </cell>
          <cell r="J466">
            <v>1.05</v>
          </cell>
        </row>
        <row r="467">
          <cell r="B467">
            <v>1503024</v>
          </cell>
          <cell r="C467" t="str">
            <v>W218</v>
          </cell>
          <cell r="D467" t="str">
            <v>400w x 2100hInternal shuffled glass wall</v>
          </cell>
          <cell r="E467" t="str">
            <v>Set</v>
          </cell>
          <cell r="F467">
            <v>3810</v>
          </cell>
          <cell r="G467">
            <v>1100</v>
          </cell>
          <cell r="H467">
            <v>4000</v>
          </cell>
          <cell r="I467">
            <v>1160</v>
          </cell>
          <cell r="J467">
            <v>1.05</v>
          </cell>
        </row>
        <row r="468">
          <cell r="B468">
            <v>1503025</v>
          </cell>
          <cell r="C468" t="str">
            <v>W219</v>
          </cell>
          <cell r="D468" t="str">
            <v>135w x 2800hInternal shuffled glass wall</v>
          </cell>
          <cell r="E468" t="str">
            <v>Set</v>
          </cell>
          <cell r="F468">
            <v>3710</v>
          </cell>
          <cell r="G468">
            <v>1160</v>
          </cell>
          <cell r="H468">
            <v>3900</v>
          </cell>
          <cell r="I468">
            <v>1220</v>
          </cell>
          <cell r="J468">
            <v>1.05</v>
          </cell>
        </row>
        <row r="469">
          <cell r="B469">
            <v>1503026</v>
          </cell>
          <cell r="C469" t="str">
            <v>W221</v>
          </cell>
          <cell r="D469" t="str">
            <v>2285w x 735hHi-Level Fixed Glazing in Aluminium frame</v>
          </cell>
          <cell r="E469" t="str">
            <v>Set</v>
          </cell>
          <cell r="F469">
            <v>10860</v>
          </cell>
          <cell r="G469">
            <v>1086</v>
          </cell>
          <cell r="H469">
            <v>10860</v>
          </cell>
          <cell r="I469">
            <v>1090</v>
          </cell>
          <cell r="J469">
            <v>1</v>
          </cell>
        </row>
        <row r="470">
          <cell r="B470">
            <v>1503027</v>
          </cell>
          <cell r="C470" t="str">
            <v>W222</v>
          </cell>
          <cell r="D470" t="str">
            <v>1500w x 735hHi-Level Fixed Glazing in Aluminium frame</v>
          </cell>
          <cell r="E470" t="str">
            <v>Set</v>
          </cell>
          <cell r="F470">
            <v>8415</v>
          </cell>
          <cell r="G470">
            <v>841.5</v>
          </cell>
          <cell r="H470">
            <v>8420</v>
          </cell>
          <cell r="I470">
            <v>840</v>
          </cell>
          <cell r="J470">
            <v>1</v>
          </cell>
        </row>
        <row r="471">
          <cell r="B471">
            <v>1503028</v>
          </cell>
          <cell r="C471" t="str">
            <v>W223</v>
          </cell>
          <cell r="D471" t="str">
            <v>1500w x 735hHi-Level Fixed Glazing in Aluminium frame</v>
          </cell>
          <cell r="E471" t="str">
            <v>Set</v>
          </cell>
          <cell r="F471">
            <v>8415</v>
          </cell>
          <cell r="G471">
            <v>841.5</v>
          </cell>
          <cell r="H471">
            <v>8420</v>
          </cell>
          <cell r="I471">
            <v>840</v>
          </cell>
          <cell r="J471">
            <v>1</v>
          </cell>
        </row>
        <row r="472">
          <cell r="B472">
            <v>1503029</v>
          </cell>
          <cell r="C472" t="str">
            <v>W224</v>
          </cell>
          <cell r="D472" t="str">
            <v>1500w x 735hHi-Level Fixed Glazing in Aluminium frame</v>
          </cell>
          <cell r="E472" t="str">
            <v>Set</v>
          </cell>
          <cell r="F472">
            <v>8415</v>
          </cell>
          <cell r="G472">
            <v>841.5</v>
          </cell>
          <cell r="H472">
            <v>8420</v>
          </cell>
          <cell r="I472">
            <v>840</v>
          </cell>
          <cell r="J472">
            <v>1</v>
          </cell>
        </row>
        <row r="473">
          <cell r="B473">
            <v>1503030</v>
          </cell>
          <cell r="C473" t="str">
            <v>W225</v>
          </cell>
          <cell r="D473" t="str">
            <v>1500w x 735hHi-Level Fixed Glazing in Aluminium frame</v>
          </cell>
          <cell r="E473" t="str">
            <v>Set</v>
          </cell>
          <cell r="F473">
            <v>8415</v>
          </cell>
          <cell r="G473">
            <v>841.5</v>
          </cell>
          <cell r="H473">
            <v>8420</v>
          </cell>
          <cell r="I473">
            <v>840</v>
          </cell>
          <cell r="J473">
            <v>1</v>
          </cell>
        </row>
        <row r="474">
          <cell r="B474">
            <v>1503031</v>
          </cell>
          <cell r="C474" t="str">
            <v>W226</v>
          </cell>
          <cell r="D474" t="str">
            <v>1500w x 735hHi-Level Fixed Glazing in Aluminium frame</v>
          </cell>
          <cell r="E474" t="str">
            <v>Set</v>
          </cell>
          <cell r="F474">
            <v>8415</v>
          </cell>
          <cell r="G474">
            <v>841.5</v>
          </cell>
          <cell r="H474">
            <v>8420</v>
          </cell>
          <cell r="I474">
            <v>840</v>
          </cell>
          <cell r="J474">
            <v>1</v>
          </cell>
        </row>
        <row r="475">
          <cell r="B475">
            <v>1503032</v>
          </cell>
          <cell r="C475" t="str">
            <v>W227</v>
          </cell>
          <cell r="D475" t="str">
            <v>1500w x 735hHi-Level Fixed Glazing in Aluminium frame</v>
          </cell>
          <cell r="E475" t="str">
            <v>Set</v>
          </cell>
          <cell r="F475">
            <v>8415</v>
          </cell>
          <cell r="G475">
            <v>841.5</v>
          </cell>
          <cell r="H475">
            <v>8420</v>
          </cell>
          <cell r="I475">
            <v>840</v>
          </cell>
          <cell r="J475">
            <v>1</v>
          </cell>
        </row>
        <row r="476">
          <cell r="B476">
            <v>1503033</v>
          </cell>
          <cell r="C476" t="str">
            <v>W228</v>
          </cell>
          <cell r="D476" t="str">
            <v>1500w x 735hHi-Level Fixed Glazing in Aluminium frame</v>
          </cell>
          <cell r="E476" t="str">
            <v>Set</v>
          </cell>
          <cell r="F476">
            <v>8415</v>
          </cell>
          <cell r="G476">
            <v>841.5</v>
          </cell>
          <cell r="H476">
            <v>8420</v>
          </cell>
          <cell r="I476">
            <v>840</v>
          </cell>
          <cell r="J476">
            <v>1</v>
          </cell>
        </row>
        <row r="477">
          <cell r="B477">
            <v>1503034</v>
          </cell>
          <cell r="C477" t="str">
            <v>W229</v>
          </cell>
          <cell r="D477" t="str">
            <v>1500w x 735hHi-Level Fixed Glazing in Aluminium frame</v>
          </cell>
          <cell r="E477" t="str">
            <v>Set</v>
          </cell>
          <cell r="F477">
            <v>8415</v>
          </cell>
          <cell r="G477">
            <v>841.5</v>
          </cell>
          <cell r="H477">
            <v>8420</v>
          </cell>
          <cell r="I477">
            <v>840</v>
          </cell>
          <cell r="J477">
            <v>1</v>
          </cell>
        </row>
        <row r="478">
          <cell r="B478">
            <v>1503035</v>
          </cell>
          <cell r="C478" t="str">
            <v>W230</v>
          </cell>
          <cell r="D478" t="str">
            <v>1840w x 735hHi-Level Fixed Glazing in Aluminium frame</v>
          </cell>
          <cell r="E478" t="str">
            <v>Set</v>
          </cell>
          <cell r="F478">
            <v>9574</v>
          </cell>
          <cell r="G478">
            <v>957.40000000000009</v>
          </cell>
          <cell r="H478">
            <v>9570</v>
          </cell>
          <cell r="I478">
            <v>960</v>
          </cell>
          <cell r="J478">
            <v>1</v>
          </cell>
        </row>
        <row r="479">
          <cell r="B479">
            <v>1503036</v>
          </cell>
          <cell r="C479" t="str">
            <v>W231</v>
          </cell>
          <cell r="D479" t="str">
            <v>1800w x 735hHi-Level Fixed Glazing in Aluminium frame</v>
          </cell>
          <cell r="E479" t="str">
            <v>Set</v>
          </cell>
          <cell r="F479">
            <v>9525</v>
          </cell>
          <cell r="G479">
            <v>952.5</v>
          </cell>
          <cell r="H479">
            <v>9530</v>
          </cell>
          <cell r="I479">
            <v>950</v>
          </cell>
          <cell r="J479">
            <v>1</v>
          </cell>
        </row>
        <row r="480">
          <cell r="B480">
            <v>1503037</v>
          </cell>
          <cell r="C480" t="str">
            <v>W232</v>
          </cell>
          <cell r="D480" t="str">
            <v>1500w x 735hHi-Level Fixed Glazing in Aluminium frame</v>
          </cell>
          <cell r="E480" t="str">
            <v>Set</v>
          </cell>
          <cell r="F480">
            <v>8415</v>
          </cell>
          <cell r="G480">
            <v>841.5</v>
          </cell>
          <cell r="H480">
            <v>8420</v>
          </cell>
          <cell r="I480">
            <v>840</v>
          </cell>
          <cell r="J480">
            <v>1</v>
          </cell>
        </row>
        <row r="481">
          <cell r="B481">
            <v>1503038</v>
          </cell>
          <cell r="C481" t="str">
            <v>W233</v>
          </cell>
          <cell r="D481" t="str">
            <v>1500w x 735hHi-Level Fixed Glazing in Aluminium frame</v>
          </cell>
          <cell r="E481" t="str">
            <v>Set</v>
          </cell>
          <cell r="F481">
            <v>8415</v>
          </cell>
          <cell r="G481">
            <v>841.5</v>
          </cell>
          <cell r="H481">
            <v>8420</v>
          </cell>
          <cell r="I481">
            <v>840</v>
          </cell>
          <cell r="J481">
            <v>1</v>
          </cell>
        </row>
        <row r="482">
          <cell r="B482">
            <v>1503039</v>
          </cell>
          <cell r="C482" t="str">
            <v>W234</v>
          </cell>
          <cell r="D482" t="str">
            <v>1450w x 735hHi-Level Fixed Glazing in Aluminium frame</v>
          </cell>
          <cell r="E482" t="str">
            <v>Set</v>
          </cell>
          <cell r="F482">
            <v>8353</v>
          </cell>
          <cell r="G482">
            <v>835.30000000000007</v>
          </cell>
          <cell r="H482">
            <v>8350</v>
          </cell>
          <cell r="I482">
            <v>840</v>
          </cell>
          <cell r="J482">
            <v>1</v>
          </cell>
        </row>
        <row r="483">
          <cell r="B483">
            <v>1503040</v>
          </cell>
          <cell r="C483" t="str">
            <v>W235</v>
          </cell>
          <cell r="D483" t="str">
            <v>1450w x 735hHi-Level Fixed Glazing in Aluminium frame</v>
          </cell>
          <cell r="E483" t="str">
            <v>Set</v>
          </cell>
          <cell r="F483">
            <v>8353</v>
          </cell>
          <cell r="G483">
            <v>835.30000000000007</v>
          </cell>
          <cell r="H483">
            <v>8350</v>
          </cell>
          <cell r="I483">
            <v>840</v>
          </cell>
          <cell r="J483">
            <v>1</v>
          </cell>
        </row>
        <row r="484">
          <cell r="B484">
            <v>1503041</v>
          </cell>
          <cell r="C484" t="str">
            <v>W236</v>
          </cell>
          <cell r="D484" t="str">
            <v>1450w x 735hHi-Level Fixed Glazing in Aluminium frame</v>
          </cell>
          <cell r="E484" t="str">
            <v>Set</v>
          </cell>
          <cell r="F484">
            <v>8353</v>
          </cell>
          <cell r="G484">
            <v>835.30000000000007</v>
          </cell>
          <cell r="H484">
            <v>8350</v>
          </cell>
          <cell r="I484">
            <v>840</v>
          </cell>
          <cell r="J484">
            <v>1</v>
          </cell>
        </row>
        <row r="485">
          <cell r="B485">
            <v>1503042</v>
          </cell>
          <cell r="C485" t="str">
            <v>W237</v>
          </cell>
          <cell r="D485" t="str">
            <v>1450w x 735hHi-Level Fixed Glazing in Aluminium frame</v>
          </cell>
          <cell r="E485" t="str">
            <v>Set</v>
          </cell>
          <cell r="F485">
            <v>8353</v>
          </cell>
          <cell r="G485">
            <v>835.30000000000007</v>
          </cell>
          <cell r="H485">
            <v>8350</v>
          </cell>
          <cell r="I485">
            <v>840</v>
          </cell>
          <cell r="J485">
            <v>1</v>
          </cell>
        </row>
        <row r="486">
          <cell r="B486">
            <v>1503043</v>
          </cell>
          <cell r="C486" t="str">
            <v>W238</v>
          </cell>
          <cell r="D486" t="str">
            <v>1500w x 735hHi-Level Fixed Glazing in Aluminium frame</v>
          </cell>
          <cell r="E486" t="str">
            <v>Set</v>
          </cell>
          <cell r="F486">
            <v>8415</v>
          </cell>
          <cell r="G486">
            <v>841.5</v>
          </cell>
          <cell r="H486">
            <v>8420</v>
          </cell>
          <cell r="I486">
            <v>840</v>
          </cell>
          <cell r="J486">
            <v>1</v>
          </cell>
        </row>
        <row r="487">
          <cell r="B487">
            <v>1503044</v>
          </cell>
          <cell r="C487" t="str">
            <v>W239</v>
          </cell>
          <cell r="D487" t="str">
            <v>1500w x 735hHi-Level Fixed Glazing in Aluminium frame</v>
          </cell>
          <cell r="E487" t="str">
            <v>Set</v>
          </cell>
          <cell r="F487">
            <v>8415</v>
          </cell>
          <cell r="G487">
            <v>841.5</v>
          </cell>
          <cell r="H487">
            <v>8420</v>
          </cell>
          <cell r="I487">
            <v>840</v>
          </cell>
          <cell r="J487">
            <v>1</v>
          </cell>
        </row>
        <row r="488">
          <cell r="B488">
            <v>1503045</v>
          </cell>
          <cell r="C488" t="str">
            <v>W240</v>
          </cell>
          <cell r="D488" t="str">
            <v>1500w x 735hHi-Level Fixed Glazing in Aluminium frame</v>
          </cell>
          <cell r="E488" t="str">
            <v>Set</v>
          </cell>
          <cell r="F488">
            <v>8415</v>
          </cell>
          <cell r="G488">
            <v>841.5</v>
          </cell>
          <cell r="H488">
            <v>8420</v>
          </cell>
          <cell r="I488">
            <v>840</v>
          </cell>
          <cell r="J488">
            <v>1</v>
          </cell>
        </row>
        <row r="489">
          <cell r="B489">
            <v>1503046</v>
          </cell>
          <cell r="C489" t="str">
            <v>W241</v>
          </cell>
          <cell r="D489" t="str">
            <v>1500w x 735hHi-Level Fixed Glazing in Aluminium frame</v>
          </cell>
          <cell r="E489" t="str">
            <v>Set</v>
          </cell>
          <cell r="F489">
            <v>8415</v>
          </cell>
          <cell r="G489">
            <v>841.5</v>
          </cell>
          <cell r="H489">
            <v>8420</v>
          </cell>
          <cell r="I489">
            <v>840</v>
          </cell>
          <cell r="J489">
            <v>1</v>
          </cell>
        </row>
        <row r="490">
          <cell r="B490">
            <v>1503047</v>
          </cell>
          <cell r="C490" t="str">
            <v>W242</v>
          </cell>
          <cell r="D490" t="str">
            <v>1500w x 735hHi-Level Fixed Glazing in Aluminium frame</v>
          </cell>
          <cell r="E490" t="str">
            <v>Set</v>
          </cell>
          <cell r="F490">
            <v>8415</v>
          </cell>
          <cell r="G490">
            <v>841.5</v>
          </cell>
          <cell r="H490">
            <v>8420</v>
          </cell>
          <cell r="I490">
            <v>840</v>
          </cell>
          <cell r="J490">
            <v>1</v>
          </cell>
        </row>
        <row r="491">
          <cell r="B491">
            <v>1503048</v>
          </cell>
          <cell r="C491" t="str">
            <v>W243</v>
          </cell>
          <cell r="D491" t="str">
            <v>1500w x 735hHi-Level Fixed Glazing in Aluminium frame</v>
          </cell>
          <cell r="E491" t="str">
            <v>Set</v>
          </cell>
          <cell r="F491">
            <v>8415</v>
          </cell>
          <cell r="G491">
            <v>841.5</v>
          </cell>
          <cell r="H491">
            <v>8420</v>
          </cell>
          <cell r="I491">
            <v>840</v>
          </cell>
          <cell r="J491">
            <v>1</v>
          </cell>
        </row>
        <row r="492">
          <cell r="B492">
            <v>1503049</v>
          </cell>
          <cell r="C492" t="str">
            <v>W244</v>
          </cell>
          <cell r="D492" t="str">
            <v>1500w x 735hHi-Level Fixed Glazing in Aluminium frame</v>
          </cell>
          <cell r="E492" t="str">
            <v>Set</v>
          </cell>
          <cell r="F492">
            <v>8415</v>
          </cell>
          <cell r="G492">
            <v>841.5</v>
          </cell>
          <cell r="H492">
            <v>8420</v>
          </cell>
          <cell r="I492">
            <v>840</v>
          </cell>
          <cell r="J492">
            <v>1</v>
          </cell>
        </row>
        <row r="493">
          <cell r="B493">
            <v>1503050</v>
          </cell>
          <cell r="C493" t="str">
            <v>W251</v>
          </cell>
          <cell r="D493" t="str">
            <v>735w x 2655hFixed Glazing in Aluminium frame</v>
          </cell>
          <cell r="E493" t="str">
            <v>Set</v>
          </cell>
          <cell r="F493">
            <v>12424</v>
          </cell>
          <cell r="G493">
            <v>1242.4000000000001</v>
          </cell>
          <cell r="H493">
            <v>12420</v>
          </cell>
          <cell r="I493">
            <v>1240</v>
          </cell>
          <cell r="J493">
            <v>1</v>
          </cell>
        </row>
        <row r="494">
          <cell r="B494">
            <v>1503051</v>
          </cell>
          <cell r="C494" t="str">
            <v>W252</v>
          </cell>
          <cell r="D494" t="str">
            <v>735w x 2655hFixed Glazing in Aluminium frame</v>
          </cell>
          <cell r="E494" t="str">
            <v>Set</v>
          </cell>
          <cell r="F494">
            <v>12424</v>
          </cell>
          <cell r="G494">
            <v>1242.4000000000001</v>
          </cell>
          <cell r="H494">
            <v>12420</v>
          </cell>
          <cell r="I494">
            <v>1240</v>
          </cell>
          <cell r="J494">
            <v>1</v>
          </cell>
        </row>
        <row r="495">
          <cell r="B495">
            <v>1503052</v>
          </cell>
          <cell r="C495" t="str">
            <v>W253</v>
          </cell>
          <cell r="D495" t="str">
            <v>2000w x 575hCasement window in hardwood frame</v>
          </cell>
          <cell r="E495" t="str">
            <v>Set</v>
          </cell>
          <cell r="F495">
            <v>8330</v>
          </cell>
          <cell r="G495">
            <v>1620</v>
          </cell>
          <cell r="H495">
            <v>8330</v>
          </cell>
          <cell r="I495">
            <v>1620</v>
          </cell>
          <cell r="J495">
            <v>1</v>
          </cell>
        </row>
        <row r="496">
          <cell r="B496">
            <v>1503053</v>
          </cell>
          <cell r="C496" t="str">
            <v>W254</v>
          </cell>
          <cell r="D496" t="str">
            <v>2000w x 575hCasement window in hardwood frame</v>
          </cell>
          <cell r="E496" t="str">
            <v>Set</v>
          </cell>
          <cell r="F496">
            <v>8330</v>
          </cell>
          <cell r="G496">
            <v>1620</v>
          </cell>
          <cell r="H496">
            <v>8330</v>
          </cell>
          <cell r="I496">
            <v>1620</v>
          </cell>
          <cell r="J496">
            <v>1</v>
          </cell>
        </row>
        <row r="497">
          <cell r="B497">
            <v>1503054</v>
          </cell>
          <cell r="C497" t="str">
            <v>W255</v>
          </cell>
          <cell r="D497" t="str">
            <v>2000w x 575hCasement window in hardwood frame</v>
          </cell>
          <cell r="E497" t="str">
            <v>Set</v>
          </cell>
          <cell r="F497">
            <v>8330</v>
          </cell>
          <cell r="G497">
            <v>162</v>
          </cell>
          <cell r="H497">
            <v>8330</v>
          </cell>
          <cell r="I497">
            <v>160</v>
          </cell>
          <cell r="J497">
            <v>1</v>
          </cell>
        </row>
        <row r="498">
          <cell r="B498">
            <v>1503055</v>
          </cell>
          <cell r="C498" t="str">
            <v>W256</v>
          </cell>
          <cell r="D498" t="str">
            <v>735w x 2655hGlass louvre blades in Aluminium frame</v>
          </cell>
          <cell r="E498" t="str">
            <v>Set</v>
          </cell>
          <cell r="F498">
            <v>19609</v>
          </cell>
          <cell r="G498">
            <v>1960.9</v>
          </cell>
          <cell r="H498">
            <v>19610</v>
          </cell>
          <cell r="I498">
            <v>1960</v>
          </cell>
          <cell r="J498">
            <v>1</v>
          </cell>
        </row>
        <row r="499">
          <cell r="B499">
            <v>1503056</v>
          </cell>
          <cell r="C499" t="str">
            <v>W257</v>
          </cell>
          <cell r="D499" t="str">
            <v>3000w x 2655hFixed Glazing in Aluminium frame</v>
          </cell>
          <cell r="E499" t="str">
            <v>Set</v>
          </cell>
          <cell r="F499">
            <v>30155</v>
          </cell>
          <cell r="G499">
            <v>3015.5</v>
          </cell>
          <cell r="H499">
            <v>30160</v>
          </cell>
          <cell r="I499">
            <v>3020</v>
          </cell>
          <cell r="J499">
            <v>1</v>
          </cell>
        </row>
        <row r="500">
          <cell r="B500">
            <v>1503057</v>
          </cell>
          <cell r="C500" t="str">
            <v>W258</v>
          </cell>
          <cell r="D500" t="str">
            <v>735w x 2655hGlass louvre blades in Aluminium frame</v>
          </cell>
          <cell r="E500" t="str">
            <v>Set</v>
          </cell>
          <cell r="F500">
            <v>19609</v>
          </cell>
          <cell r="G500">
            <v>1960.9</v>
          </cell>
          <cell r="H500">
            <v>19610</v>
          </cell>
          <cell r="I500">
            <v>1960</v>
          </cell>
          <cell r="J500">
            <v>1</v>
          </cell>
        </row>
        <row r="501">
          <cell r="B501">
            <v>1503058</v>
          </cell>
          <cell r="C501" t="str">
            <v>W259</v>
          </cell>
          <cell r="D501" t="str">
            <v>2000w x 575hCasement window in hardwood frame</v>
          </cell>
          <cell r="E501" t="str">
            <v>Set</v>
          </cell>
          <cell r="F501">
            <v>8330</v>
          </cell>
          <cell r="G501">
            <v>1620</v>
          </cell>
          <cell r="H501">
            <v>8330</v>
          </cell>
          <cell r="I501">
            <v>1620</v>
          </cell>
          <cell r="J501">
            <v>1</v>
          </cell>
        </row>
        <row r="502">
          <cell r="B502">
            <v>1503059</v>
          </cell>
          <cell r="C502" t="str">
            <v>W260</v>
          </cell>
          <cell r="D502" t="str">
            <v>190w x 2300hInternal shuffled glass wall</v>
          </cell>
          <cell r="E502" t="str">
            <v>Set</v>
          </cell>
          <cell r="F502">
            <v>3090</v>
          </cell>
          <cell r="G502">
            <v>1100</v>
          </cell>
          <cell r="H502">
            <v>3090</v>
          </cell>
          <cell r="I502">
            <v>1100</v>
          </cell>
          <cell r="J502">
            <v>1</v>
          </cell>
        </row>
        <row r="503">
          <cell r="B503">
            <v>1503060</v>
          </cell>
          <cell r="C503" t="str">
            <v>W261</v>
          </cell>
          <cell r="D503" t="str">
            <v>1100w x 2300hInternal shuffled glass wall</v>
          </cell>
          <cell r="E503" t="str">
            <v>Set</v>
          </cell>
          <cell r="F503">
            <v>6740</v>
          </cell>
          <cell r="G503">
            <v>1220</v>
          </cell>
          <cell r="H503">
            <v>6740</v>
          </cell>
          <cell r="I503">
            <v>1220</v>
          </cell>
          <cell r="J503">
            <v>1</v>
          </cell>
        </row>
        <row r="504">
          <cell r="B504">
            <v>1503061</v>
          </cell>
          <cell r="C504" t="str">
            <v>W262</v>
          </cell>
          <cell r="D504" t="str">
            <v>190w x 2300hInternal shuffled glass wall</v>
          </cell>
          <cell r="E504" t="str">
            <v>Set</v>
          </cell>
          <cell r="F504">
            <v>5970</v>
          </cell>
          <cell r="G504">
            <v>1100</v>
          </cell>
          <cell r="H504">
            <v>5970</v>
          </cell>
          <cell r="I504">
            <v>1100</v>
          </cell>
          <cell r="J504">
            <v>1</v>
          </cell>
        </row>
        <row r="505">
          <cell r="B505">
            <v>1503062</v>
          </cell>
          <cell r="C505" t="str">
            <v>W263</v>
          </cell>
          <cell r="D505" t="str">
            <v>1045w x 2300hInternal shuffled glass wall</v>
          </cell>
          <cell r="E505" t="str">
            <v>Set</v>
          </cell>
          <cell r="F505">
            <v>6740</v>
          </cell>
          <cell r="G505">
            <v>1220</v>
          </cell>
          <cell r="H505">
            <v>6740</v>
          </cell>
          <cell r="I505">
            <v>1220</v>
          </cell>
          <cell r="J505">
            <v>1</v>
          </cell>
        </row>
        <row r="506">
          <cell r="B506">
            <v>1503063</v>
          </cell>
          <cell r="C506" t="str">
            <v>W264</v>
          </cell>
          <cell r="D506" t="str">
            <v>5095w x 575hCasement window in hardwood frame</v>
          </cell>
          <cell r="E506" t="str">
            <v>Set</v>
          </cell>
          <cell r="F506">
            <v>20850</v>
          </cell>
          <cell r="G506">
            <v>2270</v>
          </cell>
          <cell r="H506">
            <v>20850</v>
          </cell>
          <cell r="I506">
            <v>2270</v>
          </cell>
          <cell r="J506">
            <v>1</v>
          </cell>
        </row>
        <row r="508">
          <cell r="B508">
            <v>1504000</v>
          </cell>
          <cell r="D508" t="str">
            <v>Utility Room.</v>
          </cell>
        </row>
        <row r="509">
          <cell r="B509">
            <v>1504001</v>
          </cell>
          <cell r="C509" t="str">
            <v>W101</v>
          </cell>
          <cell r="D509" t="str">
            <v>1500w x 2485hFixed Glazing in Aluminium frame</v>
          </cell>
          <cell r="E509" t="str">
            <v>Set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</row>
        <row r="510">
          <cell r="B510">
            <v>1504002</v>
          </cell>
          <cell r="C510" t="str">
            <v>W102</v>
          </cell>
          <cell r="D510" t="str">
            <v>1500w x 2485hFixed Glazing in Aluminium frame.</v>
          </cell>
          <cell r="E510" t="str">
            <v>Set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</row>
        <row r="511">
          <cell r="B511">
            <v>1504003</v>
          </cell>
          <cell r="C511" t="str">
            <v>W103</v>
          </cell>
          <cell r="D511" t="str">
            <v>2050w x 2485hFixed Glazing in Aluminium frame</v>
          </cell>
          <cell r="E511" t="str">
            <v>Set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</row>
        <row r="512">
          <cell r="B512">
            <v>1504004</v>
          </cell>
          <cell r="C512" t="str">
            <v>W104</v>
          </cell>
          <cell r="D512" t="str">
            <v>2050w x 2485hFixed Glazing in Aluminium frame.</v>
          </cell>
          <cell r="E512" t="str">
            <v>Set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</row>
        <row r="513">
          <cell r="B513">
            <v>1504005</v>
          </cell>
          <cell r="C513" t="str">
            <v>W105</v>
          </cell>
          <cell r="D513" t="str">
            <v>2050w x 2485hFixed Glazing in Aluminium frame..</v>
          </cell>
          <cell r="E513" t="str">
            <v>Set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</row>
        <row r="514">
          <cell r="B514">
            <v>1504006</v>
          </cell>
          <cell r="C514" t="str">
            <v>W106</v>
          </cell>
          <cell r="D514" t="str">
            <v>1500w x 735hHi-Level Fixed Glazing in Aluminium frame</v>
          </cell>
          <cell r="E514" t="str">
            <v>Set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</row>
        <row r="515">
          <cell r="B515">
            <v>1504007</v>
          </cell>
          <cell r="C515" t="str">
            <v>W107</v>
          </cell>
          <cell r="D515" t="str">
            <v>1500w x 735hHi-Level Fixed Glazing in Aluminium frame.</v>
          </cell>
          <cell r="E515" t="str">
            <v>Set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</row>
        <row r="516">
          <cell r="B516">
            <v>1504008</v>
          </cell>
          <cell r="C516" t="str">
            <v>W108</v>
          </cell>
          <cell r="D516" t="str">
            <v>1500w x 735hHi-Level Fixed Glazing in Aluminium frame..</v>
          </cell>
          <cell r="E516" t="str">
            <v>Set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</row>
        <row r="517">
          <cell r="B517">
            <v>1504009</v>
          </cell>
          <cell r="C517" t="str">
            <v>W109</v>
          </cell>
          <cell r="D517" t="str">
            <v>550w x 735hHi-Level Fixed Glazing in Aluminium frame</v>
          </cell>
          <cell r="E517" t="str">
            <v>Set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</row>
        <row r="518">
          <cell r="B518">
            <v>1504010</v>
          </cell>
          <cell r="C518" t="str">
            <v>W110</v>
          </cell>
          <cell r="D518" t="str">
            <v>550w x 735hHi-Level Fixed Glazing in Aluminium frame.</v>
          </cell>
          <cell r="E518" t="str">
            <v>Set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</row>
        <row r="519">
          <cell r="B519">
            <v>1504011</v>
          </cell>
          <cell r="C519" t="str">
            <v>W111</v>
          </cell>
          <cell r="D519" t="str">
            <v>1500w x 735hHi-Level Fixed Glazing in Aluminium frame…</v>
          </cell>
          <cell r="E519" t="str">
            <v>Set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</row>
        <row r="520">
          <cell r="B520">
            <v>1504012</v>
          </cell>
          <cell r="C520" t="str">
            <v>W112</v>
          </cell>
          <cell r="D520" t="str">
            <v>1500w x 735hHi-Level Fixed Glazing in Aluminium frame….</v>
          </cell>
          <cell r="E520" t="str">
            <v>Set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</row>
        <row r="521">
          <cell r="B521">
            <v>1504013</v>
          </cell>
          <cell r="C521" t="str">
            <v>W113</v>
          </cell>
          <cell r="D521" t="str">
            <v>1500w x 735hHi-Level Fixed Glazing in Aluminium frame…..</v>
          </cell>
          <cell r="E521" t="str">
            <v>Set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1</v>
          </cell>
        </row>
        <row r="522">
          <cell r="B522">
            <v>1504014</v>
          </cell>
          <cell r="C522" t="str">
            <v>W114</v>
          </cell>
          <cell r="D522" t="str">
            <v>1500w x 735hHi-Level Fixed Glazing in Aluminium frame……</v>
          </cell>
          <cell r="E522" t="str">
            <v>Set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</row>
        <row r="523">
          <cell r="B523">
            <v>1504015</v>
          </cell>
          <cell r="C523" t="str">
            <v>W115</v>
          </cell>
          <cell r="D523" t="str">
            <v>550w x 735hHi-Level Fixed Glazing in Aluminium frame..</v>
          </cell>
          <cell r="E523" t="str">
            <v>Set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</row>
        <row r="524">
          <cell r="B524">
            <v>1504016</v>
          </cell>
          <cell r="C524" t="str">
            <v>W116</v>
          </cell>
          <cell r="D524" t="str">
            <v>440w x 2485hFixed Glazing in Aluminium frame</v>
          </cell>
          <cell r="E524" t="str">
            <v>Set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</row>
        <row r="525">
          <cell r="B525">
            <v>1504017</v>
          </cell>
          <cell r="C525" t="str">
            <v>W117</v>
          </cell>
          <cell r="D525" t="str">
            <v>440w x 735hHi-Level Fixed Glazing in Aluminium frame</v>
          </cell>
          <cell r="E525" t="str">
            <v>Set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</row>
        <row r="527">
          <cell r="D527" t="str">
            <v xml:space="preserve">VILLA A </v>
          </cell>
        </row>
        <row r="528">
          <cell r="B528">
            <v>1505001</v>
          </cell>
          <cell r="C528" t="str">
            <v>W101</v>
          </cell>
          <cell r="D528" t="str">
            <v>1600w x 2485hFixed Glazing in Aluminium frame</v>
          </cell>
          <cell r="E528" t="str">
            <v>Set</v>
          </cell>
          <cell r="F528">
            <v>16726</v>
          </cell>
          <cell r="G528">
            <v>1672.6000000000001</v>
          </cell>
          <cell r="H528">
            <v>16730</v>
          </cell>
          <cell r="I528">
            <v>1670</v>
          </cell>
          <cell r="J528">
            <v>1</v>
          </cell>
        </row>
        <row r="529">
          <cell r="B529">
            <v>1505002</v>
          </cell>
          <cell r="C529" t="str">
            <v>W102</v>
          </cell>
          <cell r="D529" t="str">
            <v>1360w x 2485hFixed Glazing in Aluminium frame</v>
          </cell>
          <cell r="E529" t="str">
            <v>Set</v>
          </cell>
          <cell r="F529">
            <v>15362</v>
          </cell>
          <cell r="G529">
            <v>1536.2</v>
          </cell>
          <cell r="H529">
            <v>16130</v>
          </cell>
          <cell r="I529">
            <v>1610</v>
          </cell>
          <cell r="J529">
            <v>1.05</v>
          </cell>
        </row>
        <row r="530">
          <cell r="B530">
            <v>1505003</v>
          </cell>
          <cell r="C530" t="str">
            <v>W103</v>
          </cell>
          <cell r="D530" t="str">
            <v>3260w x 500hFixed Glazing in hardwood frame</v>
          </cell>
          <cell r="E530" t="str">
            <v>Set</v>
          </cell>
          <cell r="F530">
            <v>12070</v>
          </cell>
          <cell r="G530">
            <v>1860</v>
          </cell>
          <cell r="H530">
            <v>12670</v>
          </cell>
          <cell r="I530">
            <v>1950</v>
          </cell>
          <cell r="J530">
            <v>1.05</v>
          </cell>
        </row>
        <row r="531">
          <cell r="B531">
            <v>1505004</v>
          </cell>
          <cell r="C531" t="str">
            <v>W104</v>
          </cell>
          <cell r="D531" t="str">
            <v>660w x 500hFixed Glazing in hardwood frame</v>
          </cell>
          <cell r="E531" t="str">
            <v>Set</v>
          </cell>
          <cell r="F531">
            <v>3480</v>
          </cell>
          <cell r="G531">
            <v>640</v>
          </cell>
          <cell r="H531">
            <v>3650</v>
          </cell>
          <cell r="I531">
            <v>670</v>
          </cell>
          <cell r="J531">
            <v>1.05</v>
          </cell>
        </row>
        <row r="532">
          <cell r="B532">
            <v>1505005</v>
          </cell>
          <cell r="C532" t="str">
            <v>W105</v>
          </cell>
          <cell r="D532" t="str">
            <v>2640w x 500hFixed Glazing in hardwood frame</v>
          </cell>
          <cell r="E532" t="str">
            <v>Set</v>
          </cell>
          <cell r="F532">
            <v>10420</v>
          </cell>
          <cell r="G532">
            <v>1550</v>
          </cell>
          <cell r="H532">
            <v>10940</v>
          </cell>
          <cell r="I532">
            <v>1630</v>
          </cell>
          <cell r="J532">
            <v>1.05</v>
          </cell>
        </row>
        <row r="533">
          <cell r="B533">
            <v>1505006</v>
          </cell>
          <cell r="C533" t="str">
            <v>W106</v>
          </cell>
          <cell r="D533" t="str">
            <v>1280w x 500hFixed Glazing in hardwood frame</v>
          </cell>
          <cell r="E533" t="str">
            <v>Set</v>
          </cell>
          <cell r="F533">
            <v>5610</v>
          </cell>
          <cell r="G533">
            <v>1080</v>
          </cell>
          <cell r="H533">
            <v>5890</v>
          </cell>
          <cell r="I533">
            <v>1130</v>
          </cell>
          <cell r="J533">
            <v>1.05</v>
          </cell>
        </row>
        <row r="534">
          <cell r="B534">
            <v>1505007</v>
          </cell>
          <cell r="C534" t="str">
            <v>W107</v>
          </cell>
          <cell r="D534" t="str">
            <v>1290w x 2100hInternal shuffled glass wall</v>
          </cell>
          <cell r="E534" t="str">
            <v>Set</v>
          </cell>
          <cell r="F534">
            <v>7810</v>
          </cell>
          <cell r="G534">
            <v>1260</v>
          </cell>
          <cell r="H534">
            <v>8200</v>
          </cell>
          <cell r="I534">
            <v>1320</v>
          </cell>
          <cell r="J534">
            <v>1.05</v>
          </cell>
        </row>
        <row r="535">
          <cell r="B535">
            <v>1505008</v>
          </cell>
          <cell r="C535" t="str">
            <v>W111</v>
          </cell>
          <cell r="D535" t="str">
            <v>1500w x 735hHi-Level Fixed Glazing in Aluminium frame</v>
          </cell>
          <cell r="E535" t="str">
            <v>Set</v>
          </cell>
          <cell r="F535">
            <v>8415</v>
          </cell>
          <cell r="G535">
            <v>540</v>
          </cell>
          <cell r="H535">
            <v>8420</v>
          </cell>
          <cell r="I535">
            <v>540</v>
          </cell>
          <cell r="J535">
            <v>1</v>
          </cell>
        </row>
        <row r="536">
          <cell r="B536">
            <v>1505009</v>
          </cell>
          <cell r="C536" t="str">
            <v>W112</v>
          </cell>
          <cell r="D536" t="str">
            <v>1500w x 735hHi-Level Fixed Glazing in Aluminium frame</v>
          </cell>
          <cell r="E536" t="str">
            <v>Set</v>
          </cell>
          <cell r="F536">
            <v>8415</v>
          </cell>
          <cell r="G536">
            <v>841.5</v>
          </cell>
          <cell r="H536">
            <v>8420</v>
          </cell>
          <cell r="I536">
            <v>840</v>
          </cell>
          <cell r="J536">
            <v>1</v>
          </cell>
        </row>
        <row r="537">
          <cell r="B537">
            <v>1505010</v>
          </cell>
          <cell r="C537" t="str">
            <v>W113</v>
          </cell>
          <cell r="D537" t="str">
            <v>1500w x 735hHi-Level Fixed Glazing in Aluminium frame</v>
          </cell>
          <cell r="E537" t="str">
            <v>Set</v>
          </cell>
          <cell r="F537">
            <v>8415</v>
          </cell>
          <cell r="G537">
            <v>841.5</v>
          </cell>
          <cell r="H537">
            <v>8420</v>
          </cell>
          <cell r="I537">
            <v>840</v>
          </cell>
          <cell r="J537">
            <v>1</v>
          </cell>
        </row>
        <row r="538">
          <cell r="B538">
            <v>1505011</v>
          </cell>
          <cell r="C538" t="str">
            <v>W114</v>
          </cell>
          <cell r="D538" t="str">
            <v>1500w x 735hHi-Level Fixed Glazing in Aluminium frame</v>
          </cell>
          <cell r="E538" t="str">
            <v>Set</v>
          </cell>
          <cell r="F538">
            <v>8415</v>
          </cell>
          <cell r="G538">
            <v>841.5</v>
          </cell>
          <cell r="H538">
            <v>8420</v>
          </cell>
          <cell r="I538">
            <v>840</v>
          </cell>
          <cell r="J538">
            <v>1</v>
          </cell>
        </row>
        <row r="539">
          <cell r="B539">
            <v>1505012</v>
          </cell>
          <cell r="C539" t="str">
            <v>W115</v>
          </cell>
          <cell r="D539" t="str">
            <v>1500w x 735hHi-Level Fixed Glazing in Aluminium frame</v>
          </cell>
          <cell r="E539" t="str">
            <v>Set</v>
          </cell>
          <cell r="F539">
            <v>8415</v>
          </cell>
          <cell r="G539">
            <v>841.5</v>
          </cell>
          <cell r="H539">
            <v>8420</v>
          </cell>
          <cell r="I539">
            <v>840</v>
          </cell>
          <cell r="J539">
            <v>1</v>
          </cell>
        </row>
        <row r="540">
          <cell r="B540">
            <v>1505013</v>
          </cell>
          <cell r="C540" t="str">
            <v>W116</v>
          </cell>
          <cell r="D540" t="str">
            <v>1500w x 735hHi-Level Fixed Glazing in Aluminium frame</v>
          </cell>
          <cell r="E540" t="str">
            <v>Set</v>
          </cell>
          <cell r="F540">
            <v>8415</v>
          </cell>
          <cell r="G540">
            <v>841.5</v>
          </cell>
          <cell r="H540">
            <v>8420</v>
          </cell>
          <cell r="I540">
            <v>840</v>
          </cell>
          <cell r="J540">
            <v>1</v>
          </cell>
        </row>
        <row r="541">
          <cell r="B541">
            <v>1505014</v>
          </cell>
          <cell r="C541" t="str">
            <v>W117</v>
          </cell>
          <cell r="D541" t="str">
            <v>1500w x 735hHi-Level Fixed Glazing in Aluminium frame</v>
          </cell>
          <cell r="E541" t="str">
            <v>Set</v>
          </cell>
          <cell r="F541">
            <v>8415</v>
          </cell>
          <cell r="G541">
            <v>841.5</v>
          </cell>
          <cell r="H541">
            <v>8420</v>
          </cell>
          <cell r="I541">
            <v>840</v>
          </cell>
          <cell r="J541">
            <v>1</v>
          </cell>
        </row>
        <row r="542">
          <cell r="B542">
            <v>1505015</v>
          </cell>
          <cell r="C542" t="str">
            <v>W118</v>
          </cell>
          <cell r="D542" t="str">
            <v>1500w x 735hHi-Level Fixed Glazing in Aluminium frame</v>
          </cell>
          <cell r="E542" t="str">
            <v>Set</v>
          </cell>
          <cell r="F542">
            <v>8415</v>
          </cell>
          <cell r="G542">
            <v>841.5</v>
          </cell>
          <cell r="H542">
            <v>8420</v>
          </cell>
          <cell r="I542">
            <v>840</v>
          </cell>
          <cell r="J542">
            <v>1</v>
          </cell>
        </row>
        <row r="543">
          <cell r="B543">
            <v>1505016</v>
          </cell>
          <cell r="C543" t="str">
            <v>W119</v>
          </cell>
          <cell r="D543" t="str">
            <v>1600w x 735hHi-Level Fixed Glazing in Aluminium frame</v>
          </cell>
          <cell r="E543" t="str">
            <v>Set</v>
          </cell>
          <cell r="F543">
            <v>8909</v>
          </cell>
          <cell r="G543">
            <v>890.90000000000009</v>
          </cell>
          <cell r="H543">
            <v>8910</v>
          </cell>
          <cell r="I543">
            <v>890</v>
          </cell>
          <cell r="J543">
            <v>1</v>
          </cell>
        </row>
        <row r="544">
          <cell r="B544">
            <v>1505017</v>
          </cell>
          <cell r="C544" t="str">
            <v>W120</v>
          </cell>
          <cell r="D544" t="str">
            <v>1400w x 735hHi-Level Fixed Glazing in Aluminium frame</v>
          </cell>
          <cell r="E544" t="str">
            <v>Set</v>
          </cell>
          <cell r="F544">
            <v>8292</v>
          </cell>
          <cell r="G544">
            <v>829.2</v>
          </cell>
          <cell r="H544">
            <v>8290</v>
          </cell>
          <cell r="I544">
            <v>830</v>
          </cell>
          <cell r="J544">
            <v>1</v>
          </cell>
        </row>
        <row r="545">
          <cell r="B545">
            <v>1505018</v>
          </cell>
          <cell r="C545" t="str">
            <v>W121</v>
          </cell>
          <cell r="D545" t="str">
            <v>1500w x 735hHi-Level Fixed Glazing in Aluminium frame</v>
          </cell>
          <cell r="E545" t="str">
            <v>Set</v>
          </cell>
          <cell r="F545">
            <v>8415</v>
          </cell>
          <cell r="G545">
            <v>841.5</v>
          </cell>
          <cell r="H545">
            <v>8420</v>
          </cell>
          <cell r="I545">
            <v>840</v>
          </cell>
          <cell r="J545">
            <v>1</v>
          </cell>
        </row>
        <row r="546">
          <cell r="B546">
            <v>1505019</v>
          </cell>
          <cell r="C546" t="str">
            <v>W122</v>
          </cell>
          <cell r="D546" t="str">
            <v>1500w x 735hHi-Level Fixed Glazing in Aluminium frame</v>
          </cell>
          <cell r="E546" t="str">
            <v>Set</v>
          </cell>
          <cell r="F546">
            <v>8415</v>
          </cell>
          <cell r="G546">
            <v>841.5</v>
          </cell>
          <cell r="H546">
            <v>8420</v>
          </cell>
          <cell r="I546">
            <v>840</v>
          </cell>
          <cell r="J546">
            <v>1</v>
          </cell>
        </row>
        <row r="547">
          <cell r="B547">
            <v>1505020</v>
          </cell>
          <cell r="C547" t="str">
            <v>W123</v>
          </cell>
          <cell r="D547" t="str">
            <v>1400w x 735hHi-Level Fixed Glazing in Aluminium frame</v>
          </cell>
          <cell r="E547" t="str">
            <v>Set</v>
          </cell>
          <cell r="F547">
            <v>8292</v>
          </cell>
          <cell r="G547">
            <v>829.2</v>
          </cell>
          <cell r="H547">
            <v>8290</v>
          </cell>
          <cell r="I547">
            <v>830</v>
          </cell>
          <cell r="J547">
            <v>1</v>
          </cell>
        </row>
        <row r="548">
          <cell r="B548">
            <v>1505021</v>
          </cell>
          <cell r="C548" t="str">
            <v>W124</v>
          </cell>
          <cell r="D548" t="str">
            <v>4220w x 735hHi-Level Fixed Glazing in Aluminium frame</v>
          </cell>
          <cell r="E548" t="str">
            <v>Set</v>
          </cell>
          <cell r="F548">
            <v>16938</v>
          </cell>
          <cell r="G548">
            <v>1693.8000000000002</v>
          </cell>
          <cell r="H548">
            <v>16940</v>
          </cell>
          <cell r="I548">
            <v>1690</v>
          </cell>
          <cell r="J548">
            <v>1</v>
          </cell>
        </row>
        <row r="549">
          <cell r="B549">
            <v>1505022</v>
          </cell>
          <cell r="C549" t="str">
            <v>W125</v>
          </cell>
          <cell r="D549" t="str">
            <v>2570w x 735hHi-Level Fixed Glazing in Aluminium frame</v>
          </cell>
          <cell r="E549" t="str">
            <v>Set</v>
          </cell>
          <cell r="F549">
            <v>11951</v>
          </cell>
          <cell r="G549">
            <v>1195.1000000000001</v>
          </cell>
          <cell r="H549">
            <v>11950</v>
          </cell>
          <cell r="I549">
            <v>1200</v>
          </cell>
          <cell r="J549">
            <v>1</v>
          </cell>
        </row>
        <row r="550">
          <cell r="B550">
            <v>1505023</v>
          </cell>
          <cell r="C550" t="str">
            <v>W131</v>
          </cell>
          <cell r="D550" t="str">
            <v>1305w x 2205hFixed Glazing in Aluminium frame</v>
          </cell>
          <cell r="E550" t="str">
            <v>Set</v>
          </cell>
          <cell r="F550">
            <v>14155</v>
          </cell>
          <cell r="G550">
            <v>1415.5</v>
          </cell>
          <cell r="H550">
            <v>14160</v>
          </cell>
          <cell r="I550">
            <v>1420</v>
          </cell>
          <cell r="J550">
            <v>1</v>
          </cell>
        </row>
        <row r="551">
          <cell r="B551">
            <v>1505024</v>
          </cell>
          <cell r="C551" t="str">
            <v>W132</v>
          </cell>
          <cell r="D551" t="str">
            <v>910w x 2205hFixed Glazing in Aluminium frame</v>
          </cell>
          <cell r="E551" t="str">
            <v>Set</v>
          </cell>
          <cell r="F551">
            <v>11962</v>
          </cell>
          <cell r="G551">
            <v>1196.2</v>
          </cell>
          <cell r="H551">
            <v>11960</v>
          </cell>
          <cell r="I551">
            <v>1200</v>
          </cell>
          <cell r="J551">
            <v>1</v>
          </cell>
        </row>
        <row r="552">
          <cell r="B552">
            <v>1505025</v>
          </cell>
          <cell r="C552" t="str">
            <v>W133</v>
          </cell>
          <cell r="D552" t="str">
            <v>910w x 2205hFixed Glazing in Aluminium frame</v>
          </cell>
          <cell r="E552" t="str">
            <v>Set</v>
          </cell>
          <cell r="F552">
            <v>11962</v>
          </cell>
          <cell r="G552">
            <v>1196.2</v>
          </cell>
          <cell r="H552">
            <v>11960</v>
          </cell>
          <cell r="I552">
            <v>1200</v>
          </cell>
          <cell r="J552">
            <v>1</v>
          </cell>
        </row>
        <row r="553">
          <cell r="B553">
            <v>1505026</v>
          </cell>
          <cell r="C553" t="str">
            <v>W134</v>
          </cell>
          <cell r="D553" t="str">
            <v>1305w x 2205hFixed Glazing in Aluminium frame</v>
          </cell>
          <cell r="E553" t="str">
            <v>Set</v>
          </cell>
          <cell r="F553">
            <v>14115</v>
          </cell>
          <cell r="G553">
            <v>1411.5</v>
          </cell>
          <cell r="H553">
            <v>14120</v>
          </cell>
          <cell r="I553">
            <v>1410</v>
          </cell>
          <cell r="J553">
            <v>1</v>
          </cell>
        </row>
        <row r="554">
          <cell r="B554">
            <v>1505027</v>
          </cell>
          <cell r="C554" t="str">
            <v>W135a</v>
          </cell>
          <cell r="D554" t="str">
            <v>1500w x 2205hFixed Glazing in Aluminium frame</v>
          </cell>
          <cell r="E554" t="str">
            <v>Set</v>
          </cell>
          <cell r="F554">
            <v>14871</v>
          </cell>
          <cell r="G554">
            <v>1487.1</v>
          </cell>
          <cell r="H554">
            <v>14870</v>
          </cell>
          <cell r="I554">
            <v>1490</v>
          </cell>
          <cell r="J554">
            <v>1</v>
          </cell>
        </row>
        <row r="555">
          <cell r="B555">
            <v>1505028</v>
          </cell>
          <cell r="C555" t="str">
            <v>W135b</v>
          </cell>
          <cell r="D555" t="str">
            <v>1500w x 2205hFixed Glazing in Aluminium frame</v>
          </cell>
          <cell r="E555" t="str">
            <v>Set</v>
          </cell>
          <cell r="F555">
            <v>14871</v>
          </cell>
          <cell r="G555">
            <v>1487.1</v>
          </cell>
          <cell r="H555">
            <v>14870</v>
          </cell>
          <cell r="I555">
            <v>1490</v>
          </cell>
          <cell r="J555">
            <v>1</v>
          </cell>
        </row>
        <row r="556">
          <cell r="B556">
            <v>1505029</v>
          </cell>
          <cell r="C556" t="str">
            <v>W136</v>
          </cell>
          <cell r="D556" t="str">
            <v>1305w x 2205hFixed Glazing in Aluminium frame</v>
          </cell>
          <cell r="E556" t="str">
            <v>Set</v>
          </cell>
          <cell r="F556">
            <v>14155</v>
          </cell>
          <cell r="G556">
            <v>1415.5</v>
          </cell>
          <cell r="H556">
            <v>14160</v>
          </cell>
          <cell r="I556">
            <v>1420</v>
          </cell>
          <cell r="J556">
            <v>1</v>
          </cell>
        </row>
        <row r="557">
          <cell r="B557">
            <v>1505030</v>
          </cell>
          <cell r="C557" t="str">
            <v>W137</v>
          </cell>
          <cell r="D557" t="str">
            <v>910w x 2205hFixed Glazing in Aluminium frame</v>
          </cell>
          <cell r="E557" t="str">
            <v>Set</v>
          </cell>
          <cell r="F557">
            <v>11962</v>
          </cell>
          <cell r="G557">
            <v>1196.2</v>
          </cell>
          <cell r="H557">
            <v>11960</v>
          </cell>
          <cell r="I557">
            <v>1200</v>
          </cell>
          <cell r="J557">
            <v>1</v>
          </cell>
        </row>
        <row r="558">
          <cell r="B558">
            <v>1505031</v>
          </cell>
          <cell r="C558" t="str">
            <v>W138</v>
          </cell>
          <cell r="D558" t="str">
            <v>910w x 2205hFixed Glazing in Aluminium frame</v>
          </cell>
          <cell r="E558" t="str">
            <v>Set</v>
          </cell>
          <cell r="F558">
            <v>11962</v>
          </cell>
          <cell r="G558">
            <v>1196.2</v>
          </cell>
          <cell r="H558">
            <v>11960</v>
          </cell>
          <cell r="I558">
            <v>1200</v>
          </cell>
          <cell r="J558">
            <v>1</v>
          </cell>
        </row>
        <row r="559">
          <cell r="B559">
            <v>1505032</v>
          </cell>
          <cell r="C559" t="str">
            <v>W139</v>
          </cell>
          <cell r="D559" t="str">
            <v>1305w x 2205hFixed Glazing in Aluminium frame</v>
          </cell>
          <cell r="E559" t="str">
            <v>Set</v>
          </cell>
          <cell r="F559">
            <v>14155</v>
          </cell>
          <cell r="G559">
            <v>1415.5</v>
          </cell>
          <cell r="H559">
            <v>14160</v>
          </cell>
          <cell r="I559">
            <v>1420</v>
          </cell>
          <cell r="J559">
            <v>1</v>
          </cell>
        </row>
        <row r="560">
          <cell r="B560">
            <v>1505033</v>
          </cell>
          <cell r="C560" t="str">
            <v>W140</v>
          </cell>
          <cell r="D560" t="str">
            <v>1200w x 560hFixed Glazing in hardwood frame</v>
          </cell>
          <cell r="E560" t="str">
            <v>Set</v>
          </cell>
          <cell r="F560">
            <v>6430</v>
          </cell>
          <cell r="G560">
            <v>1400</v>
          </cell>
          <cell r="H560">
            <v>6360</v>
          </cell>
          <cell r="I560">
            <v>640</v>
          </cell>
          <cell r="J560">
            <v>1</v>
          </cell>
        </row>
        <row r="561">
          <cell r="B561">
            <v>1505034</v>
          </cell>
          <cell r="C561" t="str">
            <v>W141</v>
          </cell>
          <cell r="D561" t="str">
            <v>260w x 2100hInternal shuffled glass wall</v>
          </cell>
          <cell r="E561" t="str">
            <v>Set</v>
          </cell>
          <cell r="F561">
            <v>3420</v>
          </cell>
          <cell r="G561">
            <v>540</v>
          </cell>
          <cell r="H561">
            <v>3765</v>
          </cell>
          <cell r="I561">
            <v>594</v>
          </cell>
          <cell r="J561">
            <v>1.05</v>
          </cell>
        </row>
        <row r="562">
          <cell r="B562">
            <v>1505035</v>
          </cell>
          <cell r="C562" t="str">
            <v>W142</v>
          </cell>
          <cell r="D562" t="str">
            <v>230w x 2100hInternal shuffled glass wall</v>
          </cell>
          <cell r="E562" t="str">
            <v>Set</v>
          </cell>
          <cell r="F562">
            <v>3420</v>
          </cell>
          <cell r="G562">
            <v>540</v>
          </cell>
          <cell r="H562">
            <v>3765</v>
          </cell>
          <cell r="I562">
            <v>594</v>
          </cell>
          <cell r="J562">
            <v>1.05</v>
          </cell>
        </row>
        <row r="563">
          <cell r="B563">
            <v>1505036</v>
          </cell>
          <cell r="C563" t="str">
            <v>W143</v>
          </cell>
          <cell r="D563" t="str">
            <v>260w x 2100hInternal shuffled glass wall</v>
          </cell>
          <cell r="E563" t="str">
            <v>Set</v>
          </cell>
          <cell r="F563">
            <v>3420</v>
          </cell>
          <cell r="G563">
            <v>540</v>
          </cell>
          <cell r="H563">
            <v>3765</v>
          </cell>
          <cell r="I563">
            <v>594</v>
          </cell>
          <cell r="J563">
            <v>1.05</v>
          </cell>
        </row>
        <row r="564">
          <cell r="B564">
            <v>1505037</v>
          </cell>
          <cell r="C564" t="str">
            <v>W151</v>
          </cell>
          <cell r="D564" t="str">
            <v>2800w x 2200hHi-Level Triangular Fixed Glazing in Aluminium frame</v>
          </cell>
          <cell r="E564" t="str">
            <v>Set</v>
          </cell>
          <cell r="F564">
            <v>26987</v>
          </cell>
          <cell r="G564">
            <v>2698.7</v>
          </cell>
          <cell r="H564">
            <v>26990</v>
          </cell>
          <cell r="I564">
            <v>2700</v>
          </cell>
          <cell r="J564">
            <v>1</v>
          </cell>
        </row>
        <row r="565">
          <cell r="B565">
            <v>1505038</v>
          </cell>
          <cell r="C565" t="str">
            <v>W152</v>
          </cell>
          <cell r="D565" t="str">
            <v>2800w x 2200hHi-Level Triangular Fixed Glazing in Aluminium frame</v>
          </cell>
          <cell r="E565" t="str">
            <v>Set</v>
          </cell>
          <cell r="F565">
            <v>26987</v>
          </cell>
          <cell r="G565">
            <v>2698.7</v>
          </cell>
          <cell r="H565">
            <v>26990</v>
          </cell>
          <cell r="I565">
            <v>2700</v>
          </cell>
          <cell r="J565">
            <v>1</v>
          </cell>
        </row>
        <row r="566">
          <cell r="B566">
            <v>1505039</v>
          </cell>
          <cell r="C566" t="str">
            <v>W153</v>
          </cell>
          <cell r="D566" t="str">
            <v>2800w x 2200hHi-Level Triangular Fixed Glazing in Aluminium frame</v>
          </cell>
          <cell r="E566" t="str">
            <v>Set</v>
          </cell>
          <cell r="F566">
            <v>26987</v>
          </cell>
          <cell r="G566">
            <v>2698.7</v>
          </cell>
          <cell r="H566">
            <v>26990</v>
          </cell>
          <cell r="I566">
            <v>2700</v>
          </cell>
          <cell r="J566">
            <v>1</v>
          </cell>
        </row>
        <row r="567">
          <cell r="B567">
            <v>1505040</v>
          </cell>
          <cell r="C567" t="str">
            <v>W154</v>
          </cell>
          <cell r="D567" t="str">
            <v>2800w x 2200hHi-Level Triangular Fixed Glazing in Aluminium frame</v>
          </cell>
          <cell r="E567" t="str">
            <v>Set</v>
          </cell>
          <cell r="F567">
            <v>26987</v>
          </cell>
          <cell r="G567">
            <v>2698.7</v>
          </cell>
          <cell r="H567">
            <v>26990</v>
          </cell>
          <cell r="I567">
            <v>2700</v>
          </cell>
          <cell r="J567">
            <v>1</v>
          </cell>
        </row>
        <row r="568">
          <cell r="B568">
            <v>1505041</v>
          </cell>
          <cell r="C568" t="str">
            <v>W201</v>
          </cell>
          <cell r="D568" t="str">
            <v>4080w x 2485hFixed Glazing in Aluminium frame</v>
          </cell>
          <cell r="E568" t="str">
            <v>Set</v>
          </cell>
          <cell r="F568">
            <v>20500</v>
          </cell>
          <cell r="G568">
            <v>4700</v>
          </cell>
          <cell r="H568">
            <v>20500</v>
          </cell>
          <cell r="I568">
            <v>4700</v>
          </cell>
          <cell r="J568">
            <v>1</v>
          </cell>
        </row>
        <row r="569">
          <cell r="B569">
            <v>1505042</v>
          </cell>
          <cell r="C569" t="str">
            <v>W202</v>
          </cell>
          <cell r="D569" t="str">
            <v>915w x 2485hFixed Glazing in Aluminium frame</v>
          </cell>
          <cell r="E569" t="str">
            <v>Set</v>
          </cell>
          <cell r="F569">
            <v>12779</v>
          </cell>
          <cell r="G569">
            <v>1277.9000000000001</v>
          </cell>
          <cell r="H569">
            <v>12780</v>
          </cell>
          <cell r="I569">
            <v>1280</v>
          </cell>
          <cell r="J569">
            <v>1</v>
          </cell>
        </row>
        <row r="570">
          <cell r="B570">
            <v>1505043</v>
          </cell>
          <cell r="C570" t="str">
            <v>W203</v>
          </cell>
          <cell r="D570" t="str">
            <v>400w x 2485hFixed Glazing in Aluminium frame</v>
          </cell>
          <cell r="E570" t="str">
            <v>Set</v>
          </cell>
          <cell r="F570">
            <v>9534</v>
          </cell>
          <cell r="G570">
            <v>953.40000000000009</v>
          </cell>
          <cell r="H570">
            <v>9530</v>
          </cell>
          <cell r="I570">
            <v>950</v>
          </cell>
          <cell r="J570">
            <v>1</v>
          </cell>
        </row>
        <row r="571">
          <cell r="B571">
            <v>1505044</v>
          </cell>
          <cell r="C571" t="str">
            <v>W204</v>
          </cell>
          <cell r="D571" t="str">
            <v>1000w x 2485hFixed Glazing in Aluminium frame</v>
          </cell>
          <cell r="E571" t="str">
            <v>Set</v>
          </cell>
          <cell r="F571">
            <v>13131</v>
          </cell>
          <cell r="G571">
            <v>1313.1000000000001</v>
          </cell>
          <cell r="H571">
            <v>13130</v>
          </cell>
          <cell r="I571">
            <v>1310</v>
          </cell>
          <cell r="J571">
            <v>1</v>
          </cell>
        </row>
        <row r="572">
          <cell r="B572">
            <v>1505045</v>
          </cell>
          <cell r="C572" t="str">
            <v>W205</v>
          </cell>
          <cell r="D572" t="str">
            <v>1000w x 2485hFixed Glazing in Aluminium frame</v>
          </cell>
          <cell r="E572" t="str">
            <v>Set</v>
          </cell>
          <cell r="F572">
            <v>13131</v>
          </cell>
          <cell r="G572">
            <v>1313.1000000000001</v>
          </cell>
          <cell r="H572">
            <v>13130</v>
          </cell>
          <cell r="I572">
            <v>1310</v>
          </cell>
          <cell r="J572">
            <v>1</v>
          </cell>
        </row>
        <row r="573">
          <cell r="B573">
            <v>1505046</v>
          </cell>
          <cell r="C573" t="str">
            <v>W206</v>
          </cell>
          <cell r="D573" t="str">
            <v>1055w x 2485hFixed Glazing in Aluminium frame</v>
          </cell>
          <cell r="E573" t="str">
            <v>Set</v>
          </cell>
          <cell r="F573">
            <v>13358</v>
          </cell>
          <cell r="G573">
            <v>1335.8000000000002</v>
          </cell>
          <cell r="H573">
            <v>13360</v>
          </cell>
          <cell r="I573">
            <v>1340</v>
          </cell>
          <cell r="J573">
            <v>1</v>
          </cell>
        </row>
        <row r="574">
          <cell r="B574">
            <v>1505047</v>
          </cell>
          <cell r="C574" t="str">
            <v>W207</v>
          </cell>
          <cell r="D574" t="str">
            <v>2375w x 2800hExternal shuffle glazing</v>
          </cell>
          <cell r="E574" t="str">
            <v>Set</v>
          </cell>
          <cell r="F574">
            <v>21190</v>
          </cell>
          <cell r="G574">
            <v>580</v>
          </cell>
          <cell r="H574">
            <v>22250</v>
          </cell>
          <cell r="I574">
            <v>610</v>
          </cell>
          <cell r="J574">
            <v>1.05</v>
          </cell>
        </row>
        <row r="575">
          <cell r="B575">
            <v>1505048</v>
          </cell>
          <cell r="C575" t="str">
            <v>W208</v>
          </cell>
          <cell r="D575" t="str">
            <v>1225w x 880hCasement window in hardwood frame</v>
          </cell>
          <cell r="E575" t="str">
            <v>Set</v>
          </cell>
          <cell r="F575">
            <v>28460</v>
          </cell>
          <cell r="G575">
            <v>3980</v>
          </cell>
          <cell r="H575">
            <v>29880</v>
          </cell>
          <cell r="I575">
            <v>4180</v>
          </cell>
          <cell r="J575">
            <v>1.05</v>
          </cell>
        </row>
        <row r="576">
          <cell r="B576">
            <v>1505049</v>
          </cell>
          <cell r="C576" t="str">
            <v>W209</v>
          </cell>
          <cell r="D576" t="str">
            <v>930w x 500hCasement window in hardwood frame</v>
          </cell>
          <cell r="E576" t="str">
            <v>Set</v>
          </cell>
          <cell r="F576">
            <v>4730</v>
          </cell>
          <cell r="G576">
            <v>1100</v>
          </cell>
          <cell r="H576">
            <v>4970</v>
          </cell>
          <cell r="I576">
            <v>1160</v>
          </cell>
          <cell r="J576">
            <v>1.05</v>
          </cell>
        </row>
        <row r="577">
          <cell r="B577">
            <v>1505050</v>
          </cell>
          <cell r="C577" t="str">
            <v>W210</v>
          </cell>
          <cell r="D577" t="str">
            <v>5450w x 500hFixed Glazing in hardwood frame</v>
          </cell>
          <cell r="E577" t="str">
            <v>Set</v>
          </cell>
          <cell r="F577">
            <v>20400</v>
          </cell>
          <cell r="G577">
            <v>2930</v>
          </cell>
          <cell r="H577">
            <v>21420</v>
          </cell>
          <cell r="I577">
            <v>3080</v>
          </cell>
          <cell r="J577">
            <v>1.05</v>
          </cell>
        </row>
        <row r="578">
          <cell r="B578">
            <v>1505051</v>
          </cell>
          <cell r="C578" t="str">
            <v>W211</v>
          </cell>
          <cell r="D578" t="str">
            <v>1410w x 500hFixed Glazing in hardwood frame</v>
          </cell>
          <cell r="E578" t="str">
            <v>Set</v>
          </cell>
          <cell r="F578">
            <v>9370</v>
          </cell>
          <cell r="G578">
            <v>1760</v>
          </cell>
          <cell r="H578">
            <v>9840</v>
          </cell>
          <cell r="I578">
            <v>1850</v>
          </cell>
          <cell r="J578">
            <v>1.05</v>
          </cell>
        </row>
        <row r="579">
          <cell r="B579">
            <v>1505052</v>
          </cell>
          <cell r="C579" t="str">
            <v>W212</v>
          </cell>
          <cell r="D579" t="str">
            <v>2190w x 2800hInternal shuffled glass wall</v>
          </cell>
          <cell r="E579" t="str">
            <v>Set</v>
          </cell>
          <cell r="F579">
            <v>13550</v>
          </cell>
          <cell r="G579">
            <v>940</v>
          </cell>
          <cell r="H579">
            <v>14230</v>
          </cell>
          <cell r="I579">
            <v>990</v>
          </cell>
          <cell r="J579">
            <v>1.05</v>
          </cell>
        </row>
        <row r="580">
          <cell r="B580">
            <v>1505053</v>
          </cell>
          <cell r="C580" t="str">
            <v>W213</v>
          </cell>
          <cell r="D580" t="str">
            <v>1468w x 2800hInternal hi-level shuffled glass wall</v>
          </cell>
          <cell r="E580" t="str">
            <v>Set</v>
          </cell>
          <cell r="F580">
            <v>10640</v>
          </cell>
          <cell r="G580">
            <v>860</v>
          </cell>
          <cell r="H580">
            <v>11170</v>
          </cell>
          <cell r="I580">
            <v>900</v>
          </cell>
          <cell r="J580">
            <v>1.05</v>
          </cell>
        </row>
        <row r="581">
          <cell r="B581">
            <v>1505054</v>
          </cell>
          <cell r="C581" t="str">
            <v>W214</v>
          </cell>
          <cell r="D581" t="str">
            <v>100w x 2800hInternal shuffled glass wall</v>
          </cell>
          <cell r="E581" t="str">
            <v>Set</v>
          </cell>
          <cell r="F581">
            <v>4290</v>
          </cell>
          <cell r="G581">
            <v>620</v>
          </cell>
          <cell r="H581">
            <v>4500</v>
          </cell>
          <cell r="I581">
            <v>650</v>
          </cell>
          <cell r="J581">
            <v>1.05</v>
          </cell>
        </row>
        <row r="582">
          <cell r="B582">
            <v>1505055</v>
          </cell>
          <cell r="C582" t="str">
            <v>W215</v>
          </cell>
          <cell r="D582" t="str">
            <v>900w x 700hInternal hi-level shuffled glass wall</v>
          </cell>
          <cell r="E582" t="str">
            <v>Set</v>
          </cell>
          <cell r="F582">
            <v>3140</v>
          </cell>
          <cell r="G582">
            <v>460</v>
          </cell>
          <cell r="H582">
            <v>3300</v>
          </cell>
          <cell r="I582">
            <v>480</v>
          </cell>
          <cell r="J582">
            <v>1.05</v>
          </cell>
        </row>
        <row r="583">
          <cell r="B583">
            <v>1505056</v>
          </cell>
          <cell r="C583" t="str">
            <v>W216</v>
          </cell>
          <cell r="D583" t="str">
            <v>1105w x 2800hInternal shuffled glass wall</v>
          </cell>
          <cell r="E583" t="str">
            <v>Set</v>
          </cell>
          <cell r="F583">
            <v>8920</v>
          </cell>
          <cell r="G583">
            <v>780</v>
          </cell>
          <cell r="H583">
            <v>9370</v>
          </cell>
          <cell r="I583">
            <v>820</v>
          </cell>
          <cell r="J583">
            <v>1.05</v>
          </cell>
        </row>
        <row r="584">
          <cell r="B584">
            <v>1505057</v>
          </cell>
          <cell r="C584" t="str">
            <v>W217</v>
          </cell>
          <cell r="D584" t="str">
            <v>900w x 700hInternal hi-level shuffled glass wall</v>
          </cell>
          <cell r="E584" t="str">
            <v>Set</v>
          </cell>
          <cell r="F584">
            <v>3140</v>
          </cell>
          <cell r="G584">
            <v>460</v>
          </cell>
          <cell r="H584">
            <v>3300</v>
          </cell>
          <cell r="I584">
            <v>480</v>
          </cell>
          <cell r="J584">
            <v>1.05</v>
          </cell>
        </row>
        <row r="585">
          <cell r="B585">
            <v>1505058</v>
          </cell>
          <cell r="C585" t="str">
            <v>W218</v>
          </cell>
          <cell r="D585" t="str">
            <v>400w x 2800hInternal shuffled glass wall</v>
          </cell>
          <cell r="E585" t="str">
            <v>Set</v>
          </cell>
          <cell r="F585">
            <v>5540</v>
          </cell>
          <cell r="G585">
            <v>630</v>
          </cell>
          <cell r="H585">
            <v>5820</v>
          </cell>
          <cell r="I585">
            <v>660</v>
          </cell>
          <cell r="J585">
            <v>1.05</v>
          </cell>
        </row>
        <row r="586">
          <cell r="B586">
            <v>1505059</v>
          </cell>
          <cell r="C586" t="str">
            <v>W219</v>
          </cell>
          <cell r="D586" t="str">
            <v>2300w x 560hCasement window in hardwood frame</v>
          </cell>
          <cell r="E586" t="str">
            <v>Set</v>
          </cell>
          <cell r="F586">
            <v>9900</v>
          </cell>
          <cell r="G586">
            <v>1400</v>
          </cell>
          <cell r="H586">
            <v>10400</v>
          </cell>
          <cell r="I586">
            <v>1470</v>
          </cell>
          <cell r="J586">
            <v>1.05</v>
          </cell>
        </row>
        <row r="587">
          <cell r="B587">
            <v>1505060</v>
          </cell>
          <cell r="C587" t="str">
            <v>W221</v>
          </cell>
          <cell r="D587" t="str">
            <v>1500w x 735hHi-Level Fixed Glazing in Aluminium frame</v>
          </cell>
          <cell r="E587" t="str">
            <v>Set</v>
          </cell>
          <cell r="F587">
            <v>8415</v>
          </cell>
          <cell r="G587">
            <v>841.5</v>
          </cell>
          <cell r="H587">
            <v>8420</v>
          </cell>
          <cell r="I587">
            <v>840</v>
          </cell>
          <cell r="J587">
            <v>1</v>
          </cell>
        </row>
        <row r="588">
          <cell r="B588">
            <v>1505061</v>
          </cell>
          <cell r="C588" t="str">
            <v>W222</v>
          </cell>
          <cell r="D588" t="str">
            <v>1500w x 735hHi-Level Fixed Glazing in Aluminium frame</v>
          </cell>
          <cell r="E588" t="str">
            <v>Set</v>
          </cell>
          <cell r="F588">
            <v>8415</v>
          </cell>
          <cell r="G588">
            <v>841.5</v>
          </cell>
          <cell r="H588">
            <v>8420</v>
          </cell>
          <cell r="I588">
            <v>840</v>
          </cell>
          <cell r="J588">
            <v>1</v>
          </cell>
        </row>
        <row r="589">
          <cell r="B589">
            <v>1505062</v>
          </cell>
          <cell r="C589" t="str">
            <v>W223</v>
          </cell>
          <cell r="D589" t="str">
            <v>400w x 735hHi-Level Fixed Glazing in Aluminium frame</v>
          </cell>
          <cell r="E589" t="str">
            <v>Set</v>
          </cell>
          <cell r="F589">
            <v>5213</v>
          </cell>
          <cell r="G589">
            <v>521.30000000000007</v>
          </cell>
          <cell r="H589">
            <v>5210</v>
          </cell>
          <cell r="I589">
            <v>520</v>
          </cell>
          <cell r="J589">
            <v>1</v>
          </cell>
        </row>
        <row r="590">
          <cell r="B590">
            <v>1505063</v>
          </cell>
          <cell r="C590" t="str">
            <v>W224</v>
          </cell>
          <cell r="D590" t="str">
            <v>1000w x 735hHi-Level Fixed Glazing in Aluminium frame</v>
          </cell>
          <cell r="E590" t="str">
            <v>Set</v>
          </cell>
          <cell r="F590">
            <v>7061</v>
          </cell>
          <cell r="G590">
            <v>706.1</v>
          </cell>
          <cell r="H590">
            <v>7060</v>
          </cell>
          <cell r="I590">
            <v>710</v>
          </cell>
          <cell r="J590">
            <v>1</v>
          </cell>
        </row>
        <row r="591">
          <cell r="B591">
            <v>1505064</v>
          </cell>
          <cell r="C591" t="str">
            <v>W225</v>
          </cell>
          <cell r="D591" t="str">
            <v>1500w x 735hHi-Level Fixed Glazing in Aluminium frame</v>
          </cell>
          <cell r="E591" t="str">
            <v>Set</v>
          </cell>
          <cell r="F591">
            <v>8415</v>
          </cell>
          <cell r="G591">
            <v>841.5</v>
          </cell>
          <cell r="H591">
            <v>8420</v>
          </cell>
          <cell r="I591">
            <v>840</v>
          </cell>
          <cell r="J591">
            <v>1</v>
          </cell>
        </row>
        <row r="592">
          <cell r="B592">
            <v>1505065</v>
          </cell>
          <cell r="C592" t="str">
            <v>W226</v>
          </cell>
          <cell r="D592" t="str">
            <v>1500w x 735hHi-Level Fixed Glazing in Aluminium frame</v>
          </cell>
          <cell r="E592" t="str">
            <v>Set</v>
          </cell>
          <cell r="F592">
            <v>8415</v>
          </cell>
          <cell r="G592">
            <v>841.5</v>
          </cell>
          <cell r="H592">
            <v>8420</v>
          </cell>
          <cell r="I592">
            <v>840</v>
          </cell>
          <cell r="J592">
            <v>1</v>
          </cell>
        </row>
        <row r="593">
          <cell r="B593">
            <v>1505066</v>
          </cell>
          <cell r="C593" t="str">
            <v>W227</v>
          </cell>
          <cell r="D593" t="str">
            <v>1000w x 735hHi-Level Fixed Glazing in Aluminium frame</v>
          </cell>
          <cell r="E593" t="str">
            <v>Set</v>
          </cell>
          <cell r="F593">
            <v>7061</v>
          </cell>
          <cell r="G593">
            <v>706.1</v>
          </cell>
          <cell r="H593">
            <v>7060</v>
          </cell>
          <cell r="I593">
            <v>710</v>
          </cell>
          <cell r="J593">
            <v>1</v>
          </cell>
        </row>
        <row r="594">
          <cell r="B594">
            <v>1505067</v>
          </cell>
          <cell r="C594" t="str">
            <v>W228</v>
          </cell>
          <cell r="D594" t="str">
            <v>1055w x 735hHi-Level Fixed Glazing in Aluminium frame</v>
          </cell>
          <cell r="E594" t="str">
            <v>Set</v>
          </cell>
          <cell r="F594">
            <v>7128</v>
          </cell>
          <cell r="G594">
            <v>712.80000000000007</v>
          </cell>
          <cell r="H594">
            <v>7130</v>
          </cell>
          <cell r="I594">
            <v>710</v>
          </cell>
          <cell r="J594">
            <v>1</v>
          </cell>
        </row>
        <row r="595">
          <cell r="B595">
            <v>1505068</v>
          </cell>
          <cell r="C595" t="str">
            <v>W229</v>
          </cell>
          <cell r="D595" t="str">
            <v>1390w x 735hHi-Level Fixed Glazing in Aluminium frame</v>
          </cell>
          <cell r="E595" t="str">
            <v>Set</v>
          </cell>
          <cell r="F595">
            <v>8280</v>
          </cell>
          <cell r="G595">
            <v>828</v>
          </cell>
          <cell r="H595">
            <v>8280</v>
          </cell>
          <cell r="I595">
            <v>830</v>
          </cell>
          <cell r="J595">
            <v>1</v>
          </cell>
        </row>
        <row r="596">
          <cell r="B596">
            <v>1505069</v>
          </cell>
          <cell r="C596" t="str">
            <v>W230</v>
          </cell>
          <cell r="D596" t="str">
            <v>1500w x 735hHi-Level Fixed Glazing in Aluminium frame</v>
          </cell>
          <cell r="E596" t="str">
            <v>Set</v>
          </cell>
          <cell r="F596">
            <v>8415</v>
          </cell>
          <cell r="G596">
            <v>841.5</v>
          </cell>
          <cell r="H596">
            <v>8420</v>
          </cell>
          <cell r="I596">
            <v>840</v>
          </cell>
          <cell r="J596">
            <v>1</v>
          </cell>
        </row>
        <row r="597">
          <cell r="B597">
            <v>1505070</v>
          </cell>
          <cell r="C597" t="str">
            <v>W231</v>
          </cell>
          <cell r="D597" t="str">
            <v>1500w x 735hHi-Level Fixed Glazing in Aluminium frame</v>
          </cell>
          <cell r="E597" t="str">
            <v>Set</v>
          </cell>
          <cell r="F597">
            <v>8415</v>
          </cell>
          <cell r="G597">
            <v>841.5</v>
          </cell>
          <cell r="H597">
            <v>8420</v>
          </cell>
          <cell r="I597">
            <v>840</v>
          </cell>
          <cell r="J597">
            <v>1</v>
          </cell>
        </row>
        <row r="598">
          <cell r="B598">
            <v>1505071</v>
          </cell>
          <cell r="C598" t="str">
            <v>W232</v>
          </cell>
          <cell r="D598" t="str">
            <v>1500w x 735hHi-Level Fixed Glazing in Aluminium frame</v>
          </cell>
          <cell r="E598" t="str">
            <v>Set</v>
          </cell>
          <cell r="F598">
            <v>8415</v>
          </cell>
          <cell r="G598">
            <v>841.5</v>
          </cell>
          <cell r="H598">
            <v>8420</v>
          </cell>
          <cell r="I598">
            <v>840</v>
          </cell>
          <cell r="J598">
            <v>1</v>
          </cell>
        </row>
        <row r="599">
          <cell r="B599">
            <v>1505072</v>
          </cell>
          <cell r="C599" t="str">
            <v>W233</v>
          </cell>
          <cell r="D599" t="str">
            <v>1500w x 735hHi-Level Fixed Glazing in Aluminium frame</v>
          </cell>
          <cell r="E599" t="str">
            <v>Set</v>
          </cell>
          <cell r="F599">
            <v>8415</v>
          </cell>
          <cell r="G599">
            <v>841.5</v>
          </cell>
          <cell r="H599">
            <v>8420</v>
          </cell>
          <cell r="I599">
            <v>840</v>
          </cell>
          <cell r="J599">
            <v>1</v>
          </cell>
        </row>
        <row r="600">
          <cell r="B600">
            <v>1505073</v>
          </cell>
          <cell r="C600" t="str">
            <v>W234</v>
          </cell>
          <cell r="D600" t="str">
            <v>1500w x 735hHi-Level Fixed Glazing in Aluminium frame</v>
          </cell>
          <cell r="E600" t="str">
            <v>Set</v>
          </cell>
          <cell r="F600">
            <v>8415</v>
          </cell>
          <cell r="G600">
            <v>841.5</v>
          </cell>
          <cell r="H600">
            <v>8420</v>
          </cell>
          <cell r="I600">
            <v>840</v>
          </cell>
          <cell r="J600">
            <v>1</v>
          </cell>
        </row>
        <row r="601">
          <cell r="B601">
            <v>1505074</v>
          </cell>
          <cell r="C601" t="str">
            <v>W235</v>
          </cell>
          <cell r="D601" t="str">
            <v>1500w x 735hHi-Level Fixed Glazing in Aluminium frame</v>
          </cell>
          <cell r="E601" t="str">
            <v>Set</v>
          </cell>
          <cell r="F601">
            <v>8415</v>
          </cell>
          <cell r="G601">
            <v>841.5</v>
          </cell>
          <cell r="H601">
            <v>8420</v>
          </cell>
          <cell r="I601">
            <v>840</v>
          </cell>
          <cell r="J601">
            <v>1</v>
          </cell>
        </row>
        <row r="602">
          <cell r="B602">
            <v>1505075</v>
          </cell>
          <cell r="C602" t="str">
            <v>W236</v>
          </cell>
          <cell r="D602" t="str">
            <v>1500w x 735hHi-Level Fixed Glazing in Aluminium frame</v>
          </cell>
          <cell r="E602" t="str">
            <v>Set</v>
          </cell>
          <cell r="F602">
            <v>8415</v>
          </cell>
          <cell r="G602">
            <v>841.5</v>
          </cell>
          <cell r="H602">
            <v>8420</v>
          </cell>
          <cell r="I602">
            <v>840</v>
          </cell>
          <cell r="J602">
            <v>1</v>
          </cell>
        </row>
        <row r="603">
          <cell r="B603">
            <v>1505076</v>
          </cell>
          <cell r="C603" t="str">
            <v>W237</v>
          </cell>
          <cell r="D603" t="str">
            <v>1500w x 735hHi-Level Fixed Glazing in Aluminium frame</v>
          </cell>
          <cell r="E603" t="str">
            <v>Set</v>
          </cell>
          <cell r="F603">
            <v>8415</v>
          </cell>
          <cell r="G603">
            <v>841.5</v>
          </cell>
          <cell r="H603">
            <v>8420</v>
          </cell>
          <cell r="I603">
            <v>840</v>
          </cell>
          <cell r="J603">
            <v>1</v>
          </cell>
        </row>
        <row r="604">
          <cell r="B604">
            <v>1505077</v>
          </cell>
          <cell r="C604" t="str">
            <v>W238</v>
          </cell>
          <cell r="D604" t="str">
            <v>1500w x 735hHi-Level Fixed Glazing in Aluminium frame</v>
          </cell>
          <cell r="E604" t="str">
            <v>Set</v>
          </cell>
          <cell r="F604">
            <v>8415</v>
          </cell>
          <cell r="G604">
            <v>841.5</v>
          </cell>
          <cell r="H604">
            <v>8420</v>
          </cell>
          <cell r="I604">
            <v>840</v>
          </cell>
          <cell r="J604">
            <v>1</v>
          </cell>
        </row>
        <row r="605">
          <cell r="B605">
            <v>1505078</v>
          </cell>
          <cell r="C605" t="str">
            <v>W239</v>
          </cell>
          <cell r="D605" t="str">
            <v>1500w x 735hHi-Level Fixed Glazing in Aluminium frame</v>
          </cell>
          <cell r="E605" t="str">
            <v>Set</v>
          </cell>
          <cell r="F605">
            <v>8415</v>
          </cell>
          <cell r="G605">
            <v>841.5</v>
          </cell>
          <cell r="H605">
            <v>8420</v>
          </cell>
          <cell r="I605">
            <v>840</v>
          </cell>
          <cell r="J605">
            <v>1</v>
          </cell>
        </row>
        <row r="606">
          <cell r="B606">
            <v>1505079</v>
          </cell>
          <cell r="C606" t="str">
            <v>W240</v>
          </cell>
          <cell r="D606" t="str">
            <v>1500w x 735hHi-Level Fixed Glazing in Aluminium frame</v>
          </cell>
          <cell r="E606" t="str">
            <v>Set</v>
          </cell>
          <cell r="F606">
            <v>8415</v>
          </cell>
          <cell r="G606">
            <v>841.5</v>
          </cell>
          <cell r="H606">
            <v>8420</v>
          </cell>
          <cell r="I606">
            <v>840</v>
          </cell>
          <cell r="J606">
            <v>1</v>
          </cell>
        </row>
        <row r="607">
          <cell r="B607">
            <v>1505080</v>
          </cell>
          <cell r="C607" t="str">
            <v>W241</v>
          </cell>
          <cell r="D607" t="str">
            <v>1500w x 735hHi-Level Fixed Glazing in Aluminium frame</v>
          </cell>
          <cell r="E607" t="str">
            <v>Set</v>
          </cell>
          <cell r="F607">
            <v>8415</v>
          </cell>
          <cell r="G607">
            <v>841.5</v>
          </cell>
          <cell r="H607">
            <v>8420</v>
          </cell>
          <cell r="I607">
            <v>840</v>
          </cell>
          <cell r="J607">
            <v>1</v>
          </cell>
        </row>
        <row r="608">
          <cell r="B608">
            <v>1505081</v>
          </cell>
          <cell r="C608" t="str">
            <v>W242</v>
          </cell>
          <cell r="D608" t="str">
            <v>1500w x 735hHi-Level Fixed Glazing in Aluminium frame</v>
          </cell>
          <cell r="E608" t="str">
            <v>Set</v>
          </cell>
          <cell r="F608">
            <v>8415</v>
          </cell>
          <cell r="G608">
            <v>841.5</v>
          </cell>
          <cell r="H608">
            <v>8420</v>
          </cell>
          <cell r="I608">
            <v>840</v>
          </cell>
          <cell r="J608">
            <v>1</v>
          </cell>
        </row>
        <row r="609">
          <cell r="B609">
            <v>1505082</v>
          </cell>
          <cell r="C609" t="str">
            <v>W243</v>
          </cell>
          <cell r="D609" t="str">
            <v>1500w x 735hHi-Level Fixed Glazing in Aluminium frame</v>
          </cell>
          <cell r="E609" t="str">
            <v>Set</v>
          </cell>
          <cell r="F609">
            <v>8415</v>
          </cell>
          <cell r="G609">
            <v>841.5</v>
          </cell>
          <cell r="H609">
            <v>8420</v>
          </cell>
          <cell r="I609">
            <v>840</v>
          </cell>
          <cell r="J609">
            <v>1</v>
          </cell>
        </row>
        <row r="610">
          <cell r="B610">
            <v>1505083</v>
          </cell>
          <cell r="C610" t="str">
            <v>W244</v>
          </cell>
          <cell r="D610" t="str">
            <v>1500w x 735hHi-Level Fixed Glazing in Aluminium frame</v>
          </cell>
          <cell r="E610" t="str">
            <v>Set</v>
          </cell>
          <cell r="F610">
            <v>8415</v>
          </cell>
          <cell r="G610">
            <v>841.5</v>
          </cell>
          <cell r="H610">
            <v>8420</v>
          </cell>
          <cell r="I610">
            <v>840</v>
          </cell>
          <cell r="J610">
            <v>1</v>
          </cell>
        </row>
        <row r="611">
          <cell r="B611">
            <v>1505084</v>
          </cell>
          <cell r="C611" t="str">
            <v>W245</v>
          </cell>
          <cell r="D611" t="str">
            <v>1500w x 735hHi-Level Fixed Glazing in Aluminium frame</v>
          </cell>
          <cell r="E611" t="str">
            <v>Set</v>
          </cell>
          <cell r="F611">
            <v>8415</v>
          </cell>
          <cell r="G611">
            <v>841.5</v>
          </cell>
          <cell r="H611">
            <v>8420</v>
          </cell>
          <cell r="I611">
            <v>840</v>
          </cell>
          <cell r="J611">
            <v>1</v>
          </cell>
        </row>
        <row r="612">
          <cell r="B612">
            <v>1505085</v>
          </cell>
          <cell r="C612" t="str">
            <v>W246</v>
          </cell>
          <cell r="D612" t="str">
            <v>1500w x 735hHi-Level Fixed Glazing in Aluminium frame</v>
          </cell>
          <cell r="E612" t="str">
            <v>Set</v>
          </cell>
          <cell r="F612">
            <v>8415</v>
          </cell>
          <cell r="G612">
            <v>841.5</v>
          </cell>
          <cell r="H612">
            <v>8420</v>
          </cell>
          <cell r="I612">
            <v>840</v>
          </cell>
          <cell r="J612">
            <v>1</v>
          </cell>
        </row>
        <row r="613">
          <cell r="B613">
            <v>1505086</v>
          </cell>
          <cell r="C613" t="str">
            <v>W247</v>
          </cell>
          <cell r="D613" t="str">
            <v>1500w x 735hHi-Level Fixed Glazing in Aluminium frame</v>
          </cell>
          <cell r="E613" t="str">
            <v>Set</v>
          </cell>
          <cell r="F613">
            <v>8415</v>
          </cell>
          <cell r="G613">
            <v>841.5</v>
          </cell>
          <cell r="H613">
            <v>8420</v>
          </cell>
          <cell r="I613">
            <v>840</v>
          </cell>
          <cell r="J613">
            <v>1</v>
          </cell>
        </row>
        <row r="614">
          <cell r="B614">
            <v>1505087</v>
          </cell>
          <cell r="C614" t="str">
            <v>W248</v>
          </cell>
          <cell r="D614" t="str">
            <v>1500w x 735hHi-Level Fixed Glazing in Aluminium frame</v>
          </cell>
          <cell r="E614" t="str">
            <v>Set</v>
          </cell>
          <cell r="F614">
            <v>8415</v>
          </cell>
          <cell r="G614">
            <v>841.5</v>
          </cell>
          <cell r="H614">
            <v>8420</v>
          </cell>
          <cell r="I614">
            <v>840</v>
          </cell>
          <cell r="J614">
            <v>1</v>
          </cell>
        </row>
        <row r="615">
          <cell r="B615">
            <v>1505088</v>
          </cell>
          <cell r="C615" t="str">
            <v>W249</v>
          </cell>
          <cell r="D615" t="str">
            <v>1500w x 735hHi-Level Fixed Glazing in Aluminium frame</v>
          </cell>
          <cell r="E615" t="str">
            <v>Set</v>
          </cell>
          <cell r="F615">
            <v>8415</v>
          </cell>
          <cell r="G615">
            <v>841.5</v>
          </cell>
          <cell r="H615">
            <v>8420</v>
          </cell>
          <cell r="I615">
            <v>840</v>
          </cell>
          <cell r="J615">
            <v>1</v>
          </cell>
        </row>
        <row r="616">
          <cell r="B616">
            <v>1505089</v>
          </cell>
          <cell r="C616" t="str">
            <v>W250</v>
          </cell>
          <cell r="D616" t="str">
            <v>1500w x 735hHi-Level Fixed Glazing in Aluminium frame</v>
          </cell>
          <cell r="E616" t="str">
            <v>Set</v>
          </cell>
          <cell r="F616">
            <v>8415</v>
          </cell>
          <cell r="G616">
            <v>841.5</v>
          </cell>
          <cell r="H616">
            <v>8420</v>
          </cell>
          <cell r="I616">
            <v>840</v>
          </cell>
          <cell r="J616">
            <v>1</v>
          </cell>
        </row>
        <row r="617">
          <cell r="B617">
            <v>1505090</v>
          </cell>
          <cell r="C617" t="str">
            <v>W251</v>
          </cell>
          <cell r="D617" t="str">
            <v>1080w x 735hHi-Level Fixed Glazing in Aluminium frame</v>
          </cell>
          <cell r="E617" t="str">
            <v>Set</v>
          </cell>
          <cell r="F617">
            <v>7159</v>
          </cell>
          <cell r="G617">
            <v>715.90000000000009</v>
          </cell>
          <cell r="H617">
            <v>7160</v>
          </cell>
          <cell r="I617">
            <v>720</v>
          </cell>
          <cell r="J617">
            <v>1</v>
          </cell>
        </row>
        <row r="618">
          <cell r="B618">
            <v>1505091</v>
          </cell>
          <cell r="C618" t="str">
            <v>W261</v>
          </cell>
          <cell r="D618" t="str">
            <v>1980w x 560hCasement window in hardwood frame</v>
          </cell>
          <cell r="E618" t="str">
            <v>Set</v>
          </cell>
          <cell r="F618">
            <v>8750</v>
          </cell>
          <cell r="G618">
            <v>1300</v>
          </cell>
          <cell r="H618">
            <v>9190</v>
          </cell>
          <cell r="I618">
            <v>1370</v>
          </cell>
          <cell r="J618">
            <v>1.05</v>
          </cell>
        </row>
        <row r="619">
          <cell r="B619">
            <v>1505092</v>
          </cell>
          <cell r="C619" t="str">
            <v>W262</v>
          </cell>
          <cell r="D619" t="str">
            <v>1305w x 2375hFixed Glazing in Aluminium frame</v>
          </cell>
          <cell r="E619" t="str">
            <v>Set</v>
          </cell>
          <cell r="F619">
            <v>14338</v>
          </cell>
          <cell r="G619">
            <v>1433.8000000000002</v>
          </cell>
          <cell r="H619">
            <v>14340</v>
          </cell>
          <cell r="I619">
            <v>1430</v>
          </cell>
          <cell r="J619">
            <v>1</v>
          </cell>
        </row>
        <row r="620">
          <cell r="B620">
            <v>1505093</v>
          </cell>
          <cell r="C620" t="str">
            <v>W263</v>
          </cell>
          <cell r="D620" t="str">
            <v>910w x 2375hFixed Glazing in Aluminium frame</v>
          </cell>
          <cell r="E620" t="str">
            <v>Set</v>
          </cell>
          <cell r="F620">
            <v>12219</v>
          </cell>
          <cell r="G620">
            <v>1221.9000000000001</v>
          </cell>
          <cell r="H620">
            <v>12220</v>
          </cell>
          <cell r="I620">
            <v>1220</v>
          </cell>
          <cell r="J620">
            <v>1</v>
          </cell>
        </row>
        <row r="621">
          <cell r="B621">
            <v>1505094</v>
          </cell>
          <cell r="C621" t="str">
            <v>W264</v>
          </cell>
          <cell r="D621" t="str">
            <v>910w x 2375hFixed Glazing in Aluminium frame</v>
          </cell>
          <cell r="E621" t="str">
            <v>Set</v>
          </cell>
          <cell r="F621">
            <v>12219</v>
          </cell>
          <cell r="G621">
            <v>1221.9000000000001</v>
          </cell>
          <cell r="H621">
            <v>12220</v>
          </cell>
          <cell r="I621">
            <v>1220</v>
          </cell>
          <cell r="J621">
            <v>1</v>
          </cell>
        </row>
        <row r="622">
          <cell r="B622">
            <v>1505095</v>
          </cell>
          <cell r="C622" t="str">
            <v>W265</v>
          </cell>
          <cell r="D622" t="str">
            <v>1305w x 2375hFixed Glazing in Aluminium frame</v>
          </cell>
          <cell r="E622" t="str">
            <v>Set</v>
          </cell>
          <cell r="F622">
            <v>14338</v>
          </cell>
          <cell r="G622">
            <v>1433.8000000000002</v>
          </cell>
          <cell r="H622">
            <v>14340</v>
          </cell>
          <cell r="I622">
            <v>1430</v>
          </cell>
          <cell r="J622">
            <v>1</v>
          </cell>
        </row>
        <row r="623">
          <cell r="B623">
            <v>1505096</v>
          </cell>
          <cell r="C623" t="str">
            <v>W266</v>
          </cell>
          <cell r="D623" t="str">
            <v>1500w x 2375hFixed Glazing in Aluminium frame</v>
          </cell>
          <cell r="E623" t="str">
            <v>Set</v>
          </cell>
          <cell r="F623">
            <v>16500</v>
          </cell>
          <cell r="G623">
            <v>1650</v>
          </cell>
          <cell r="H623">
            <v>16500</v>
          </cell>
          <cell r="I623">
            <v>1650</v>
          </cell>
          <cell r="J623">
            <v>1</v>
          </cell>
        </row>
        <row r="624">
          <cell r="B624">
            <v>1505097</v>
          </cell>
          <cell r="C624" t="str">
            <v>W267</v>
          </cell>
          <cell r="D624" t="str">
            <v>1500w x 2375hFixed Glazing in Aluminium frame</v>
          </cell>
          <cell r="E624" t="str">
            <v>Set</v>
          </cell>
          <cell r="F624">
            <v>16500</v>
          </cell>
          <cell r="G624">
            <v>1650</v>
          </cell>
          <cell r="H624">
            <v>16500</v>
          </cell>
          <cell r="I624">
            <v>1650</v>
          </cell>
          <cell r="J624">
            <v>1</v>
          </cell>
        </row>
        <row r="625">
          <cell r="B625">
            <v>1505098</v>
          </cell>
          <cell r="C625" t="str">
            <v>W268</v>
          </cell>
          <cell r="D625" t="str">
            <v>2300w x 560hCasement window in hardwood frame</v>
          </cell>
          <cell r="E625" t="str">
            <v>Set</v>
          </cell>
          <cell r="F625">
            <v>9900</v>
          </cell>
          <cell r="G625">
            <v>1400</v>
          </cell>
          <cell r="H625">
            <v>10400</v>
          </cell>
          <cell r="I625">
            <v>1470</v>
          </cell>
          <cell r="J625">
            <v>1.05</v>
          </cell>
        </row>
        <row r="626">
          <cell r="B626">
            <v>1505099</v>
          </cell>
          <cell r="C626" t="str">
            <v>W269</v>
          </cell>
          <cell r="D626" t="str">
            <v>1305w x 2375hFixed Glazing in Aluminium frame</v>
          </cell>
          <cell r="E626" t="str">
            <v>Set</v>
          </cell>
          <cell r="F626">
            <v>14338</v>
          </cell>
          <cell r="G626">
            <v>1433.8000000000002</v>
          </cell>
          <cell r="H626">
            <v>14340</v>
          </cell>
          <cell r="I626">
            <v>1430</v>
          </cell>
          <cell r="J626">
            <v>1</v>
          </cell>
        </row>
        <row r="627">
          <cell r="B627">
            <v>1505100</v>
          </cell>
          <cell r="C627" t="str">
            <v>W270</v>
          </cell>
          <cell r="D627" t="str">
            <v>910w x 2375hFixed Glazing in Aluminium frame</v>
          </cell>
          <cell r="E627" t="str">
            <v>Set</v>
          </cell>
          <cell r="F627">
            <v>12219</v>
          </cell>
          <cell r="G627">
            <v>1221.9000000000001</v>
          </cell>
          <cell r="H627">
            <v>12220</v>
          </cell>
          <cell r="I627">
            <v>1220</v>
          </cell>
          <cell r="J627">
            <v>1</v>
          </cell>
        </row>
        <row r="628">
          <cell r="B628">
            <v>1505101</v>
          </cell>
          <cell r="C628" t="str">
            <v>W271</v>
          </cell>
          <cell r="D628" t="str">
            <v>910w x 2375hFixed Glazing in Aluminium frame</v>
          </cell>
          <cell r="E628" t="str">
            <v>Set</v>
          </cell>
          <cell r="F628">
            <v>12219</v>
          </cell>
          <cell r="G628">
            <v>1221.9000000000001</v>
          </cell>
          <cell r="H628">
            <v>12220</v>
          </cell>
          <cell r="I628">
            <v>1220</v>
          </cell>
          <cell r="J628">
            <v>1</v>
          </cell>
        </row>
        <row r="629">
          <cell r="B629">
            <v>1505102</v>
          </cell>
          <cell r="C629" t="str">
            <v>W272</v>
          </cell>
          <cell r="D629" t="str">
            <v>1305w x 2375hFixed Glazing in Aluminium frame</v>
          </cell>
          <cell r="E629" t="str">
            <v>Set</v>
          </cell>
          <cell r="F629">
            <v>14338</v>
          </cell>
          <cell r="G629">
            <v>1433.8000000000002</v>
          </cell>
          <cell r="H629">
            <v>14340</v>
          </cell>
          <cell r="I629">
            <v>1430</v>
          </cell>
          <cell r="J629">
            <v>1</v>
          </cell>
        </row>
        <row r="630">
          <cell r="B630">
            <v>1505103</v>
          </cell>
          <cell r="C630" t="str">
            <v>W273</v>
          </cell>
          <cell r="D630" t="str">
            <v>1500w x 2375hFixed Glazing in Aluminium frame</v>
          </cell>
          <cell r="E630" t="str">
            <v>Set</v>
          </cell>
          <cell r="F630">
            <v>16500</v>
          </cell>
          <cell r="G630">
            <v>1650</v>
          </cell>
          <cell r="H630">
            <v>16500</v>
          </cell>
          <cell r="I630">
            <v>1650</v>
          </cell>
          <cell r="J630">
            <v>1</v>
          </cell>
        </row>
        <row r="631">
          <cell r="B631">
            <v>1505104</v>
          </cell>
          <cell r="C631" t="str">
            <v>W274</v>
          </cell>
          <cell r="D631" t="str">
            <v>1500w x 2375hFixed Glazing in Aluminium frame</v>
          </cell>
          <cell r="E631" t="str">
            <v>Set</v>
          </cell>
          <cell r="F631">
            <v>16500</v>
          </cell>
          <cell r="G631">
            <v>1650</v>
          </cell>
          <cell r="H631">
            <v>16500</v>
          </cell>
          <cell r="I631">
            <v>1650</v>
          </cell>
          <cell r="J631">
            <v>1</v>
          </cell>
        </row>
        <row r="632">
          <cell r="B632">
            <v>1505105</v>
          </cell>
          <cell r="C632" t="str">
            <v>W275</v>
          </cell>
          <cell r="D632" t="str">
            <v>1980w x 560hCasement window in hardwood frame</v>
          </cell>
          <cell r="E632" t="str">
            <v>Set</v>
          </cell>
          <cell r="F632">
            <v>8750</v>
          </cell>
          <cell r="G632">
            <v>1300</v>
          </cell>
          <cell r="H632">
            <v>9190</v>
          </cell>
          <cell r="I632">
            <v>1370</v>
          </cell>
          <cell r="J632">
            <v>1.05</v>
          </cell>
        </row>
        <row r="633">
          <cell r="B633">
            <v>1505106</v>
          </cell>
          <cell r="C633" t="str">
            <v>W276</v>
          </cell>
          <cell r="D633" t="str">
            <v>1290w x 2100hInternal shuffled glass wall</v>
          </cell>
          <cell r="E633" t="str">
            <v>Set</v>
          </cell>
          <cell r="F633">
            <v>7810</v>
          </cell>
          <cell r="G633">
            <v>700</v>
          </cell>
          <cell r="H633">
            <v>8200</v>
          </cell>
          <cell r="I633">
            <v>740</v>
          </cell>
          <cell r="J633">
            <v>1.05</v>
          </cell>
        </row>
        <row r="634">
          <cell r="B634">
            <v>1505107</v>
          </cell>
          <cell r="C634" t="str">
            <v>W277</v>
          </cell>
          <cell r="D634" t="str">
            <v>1215w x 2100hInternal shuffled glass wall</v>
          </cell>
          <cell r="E634" t="str">
            <v>Set</v>
          </cell>
          <cell r="F634">
            <v>7810</v>
          </cell>
          <cell r="G634">
            <v>700</v>
          </cell>
          <cell r="H634">
            <v>8200</v>
          </cell>
          <cell r="I634">
            <v>740</v>
          </cell>
          <cell r="J634">
            <v>1.05</v>
          </cell>
        </row>
        <row r="635">
          <cell r="B635">
            <v>1505108</v>
          </cell>
          <cell r="C635" t="str">
            <v>W278</v>
          </cell>
          <cell r="D635" t="str">
            <v>135w x 2100hInternal shuffled glass wall</v>
          </cell>
          <cell r="E635" t="str">
            <v>Set</v>
          </cell>
          <cell r="F635">
            <v>3420</v>
          </cell>
          <cell r="G635">
            <v>540</v>
          </cell>
          <cell r="H635">
            <v>3590</v>
          </cell>
          <cell r="I635">
            <v>570</v>
          </cell>
          <cell r="J635">
            <v>1.05</v>
          </cell>
        </row>
        <row r="636">
          <cell r="B636">
            <v>1505109</v>
          </cell>
          <cell r="C636" t="str">
            <v>W279</v>
          </cell>
          <cell r="D636" t="str">
            <v>710w x 2100hInternal shuffled glass wall</v>
          </cell>
          <cell r="E636" t="str">
            <v>Set</v>
          </cell>
          <cell r="F636">
            <v>5610</v>
          </cell>
          <cell r="G636">
            <v>620</v>
          </cell>
          <cell r="H636">
            <v>5890</v>
          </cell>
          <cell r="I636">
            <v>650</v>
          </cell>
          <cell r="J636">
            <v>1.05</v>
          </cell>
        </row>
        <row r="637">
          <cell r="B637">
            <v>1505110</v>
          </cell>
          <cell r="C637" t="str">
            <v>W280</v>
          </cell>
          <cell r="D637" t="str">
            <v>1290w x 2100hInternal shuffled glass wall</v>
          </cell>
          <cell r="E637" t="str">
            <v>Set</v>
          </cell>
          <cell r="F637">
            <v>7810</v>
          </cell>
          <cell r="G637">
            <v>700</v>
          </cell>
          <cell r="H637">
            <v>8200</v>
          </cell>
          <cell r="I637">
            <v>740</v>
          </cell>
          <cell r="J637">
            <v>1.05</v>
          </cell>
        </row>
        <row r="638">
          <cell r="B638">
            <v>1505111</v>
          </cell>
          <cell r="C638" t="str">
            <v>W281</v>
          </cell>
          <cell r="D638" t="str">
            <v>1215w x 2100hInternal shuffled glass wall</v>
          </cell>
          <cell r="E638" t="str">
            <v>Set</v>
          </cell>
          <cell r="F638">
            <v>7810</v>
          </cell>
          <cell r="G638">
            <v>700</v>
          </cell>
          <cell r="H638">
            <v>8200</v>
          </cell>
          <cell r="I638">
            <v>740</v>
          </cell>
          <cell r="J638">
            <v>1.05</v>
          </cell>
        </row>
        <row r="639">
          <cell r="B639">
            <v>1505112</v>
          </cell>
          <cell r="C639" t="str">
            <v>W282</v>
          </cell>
          <cell r="D639" t="str">
            <v>135w x 2100hInternal shuffled glass wall</v>
          </cell>
          <cell r="E639" t="str">
            <v>Set</v>
          </cell>
          <cell r="F639">
            <v>3420</v>
          </cell>
          <cell r="G639">
            <v>540</v>
          </cell>
          <cell r="H639">
            <v>3590</v>
          </cell>
          <cell r="I639">
            <v>570</v>
          </cell>
          <cell r="J639">
            <v>1.05</v>
          </cell>
        </row>
        <row r="640">
          <cell r="B640">
            <v>1505113</v>
          </cell>
          <cell r="C640" t="str">
            <v>W283</v>
          </cell>
          <cell r="D640" t="str">
            <v>710w x 2100hInternal shuffled glass wall</v>
          </cell>
          <cell r="E640" t="str">
            <v>Set</v>
          </cell>
          <cell r="F640">
            <v>5610</v>
          </cell>
          <cell r="G640">
            <v>620</v>
          </cell>
          <cell r="H640">
            <v>5890</v>
          </cell>
          <cell r="I640">
            <v>650</v>
          </cell>
          <cell r="J640">
            <v>1.05</v>
          </cell>
        </row>
        <row r="641">
          <cell r="B641">
            <v>1505114</v>
          </cell>
          <cell r="C641" t="str">
            <v>W284</v>
          </cell>
          <cell r="D641" t="str">
            <v>2800w x 2200hHi-Level Triangular Fixed Glazing in Aluminium frame</v>
          </cell>
          <cell r="E641" t="str">
            <v>Set</v>
          </cell>
          <cell r="F641">
            <v>26987</v>
          </cell>
          <cell r="G641">
            <v>2698.7000000000003</v>
          </cell>
          <cell r="H641">
            <v>26990</v>
          </cell>
          <cell r="I641">
            <v>2700</v>
          </cell>
          <cell r="J641">
            <v>1</v>
          </cell>
        </row>
        <row r="642">
          <cell r="B642">
            <v>1505115</v>
          </cell>
          <cell r="C642" t="str">
            <v>W285</v>
          </cell>
          <cell r="D642" t="str">
            <v>2800w x 2200hHi-Level Triangular Fixed Glazing in Aluminium frame</v>
          </cell>
          <cell r="E642" t="str">
            <v>Set</v>
          </cell>
          <cell r="F642">
            <v>26987</v>
          </cell>
          <cell r="G642">
            <v>2698.7000000000003</v>
          </cell>
          <cell r="H642">
            <v>26990</v>
          </cell>
          <cell r="I642">
            <v>2700</v>
          </cell>
          <cell r="J642">
            <v>1</v>
          </cell>
        </row>
        <row r="643">
          <cell r="B643">
            <v>1505116</v>
          </cell>
          <cell r="C643" t="str">
            <v>W286</v>
          </cell>
          <cell r="D643" t="str">
            <v>2800w x 2200hHi-Level Triangular Fixed Glazing in Aluminium frame</v>
          </cell>
          <cell r="E643" t="str">
            <v>Set</v>
          </cell>
          <cell r="F643">
            <v>26987</v>
          </cell>
          <cell r="G643">
            <v>2698.7000000000003</v>
          </cell>
          <cell r="H643">
            <v>26990</v>
          </cell>
          <cell r="I643">
            <v>2700</v>
          </cell>
          <cell r="J643">
            <v>1</v>
          </cell>
        </row>
        <row r="644">
          <cell r="B644">
            <v>1505117</v>
          </cell>
          <cell r="C644" t="str">
            <v>W287</v>
          </cell>
          <cell r="D644" t="str">
            <v>2800w x 2200hHi-Level Triangular Fixed Glazing in Aluminium frame</v>
          </cell>
          <cell r="E644" t="str">
            <v>Set</v>
          </cell>
          <cell r="F644">
            <v>26987</v>
          </cell>
          <cell r="G644">
            <v>2698.7000000000003</v>
          </cell>
          <cell r="H644">
            <v>26990</v>
          </cell>
          <cell r="I644">
            <v>2700</v>
          </cell>
          <cell r="J644">
            <v>1</v>
          </cell>
        </row>
        <row r="645">
          <cell r="B645">
            <v>1505118</v>
          </cell>
          <cell r="C645" t="str">
            <v>W300</v>
          </cell>
          <cell r="D645" t="str">
            <v>NO DETAIL</v>
          </cell>
          <cell r="E645" t="str">
            <v>Set</v>
          </cell>
          <cell r="H645">
            <v>0</v>
          </cell>
          <cell r="I645">
            <v>0</v>
          </cell>
          <cell r="J645">
            <v>1.05</v>
          </cell>
        </row>
        <row r="646">
          <cell r="B646">
            <v>1505119</v>
          </cell>
          <cell r="C646" t="str">
            <v>W401</v>
          </cell>
          <cell r="D646" t="str">
            <v>1290w x 2100hInternal shuffled glass wall</v>
          </cell>
          <cell r="E646" t="str">
            <v>Set</v>
          </cell>
          <cell r="F646">
            <v>6950</v>
          </cell>
          <cell r="G646">
            <v>1180</v>
          </cell>
          <cell r="H646">
            <v>7300</v>
          </cell>
          <cell r="I646">
            <v>1240</v>
          </cell>
          <cell r="J646">
            <v>1.05</v>
          </cell>
        </row>
        <row r="647">
          <cell r="B647">
            <v>1505120</v>
          </cell>
          <cell r="C647" t="str">
            <v>W402</v>
          </cell>
          <cell r="D647" t="str">
            <v>1215w x 2100hInternal shuffled glass wall</v>
          </cell>
          <cell r="E647" t="str">
            <v>Set</v>
          </cell>
          <cell r="F647">
            <v>7860</v>
          </cell>
          <cell r="G647">
            <v>1400</v>
          </cell>
          <cell r="H647">
            <v>8250</v>
          </cell>
          <cell r="I647">
            <v>1470</v>
          </cell>
          <cell r="J647">
            <v>1.05</v>
          </cell>
        </row>
        <row r="648">
          <cell r="B648">
            <v>1505121</v>
          </cell>
          <cell r="C648" t="str">
            <v>W403</v>
          </cell>
          <cell r="D648" t="str">
            <v xml:space="preserve">   1970w x 500h Double casement window in hardwood frame</v>
          </cell>
          <cell r="E648" t="str">
            <v>Set</v>
          </cell>
          <cell r="F648">
            <v>6470</v>
          </cell>
          <cell r="G648">
            <v>760</v>
          </cell>
          <cell r="H648">
            <v>6790</v>
          </cell>
          <cell r="I648">
            <v>800</v>
          </cell>
          <cell r="J648">
            <v>1.05</v>
          </cell>
        </row>
        <row r="649">
          <cell r="B649">
            <v>1505122</v>
          </cell>
          <cell r="C649" t="str">
            <v>W404</v>
          </cell>
          <cell r="D649" t="str">
            <v xml:space="preserve">   2700w x 500h Double casement window in hardwood frame</v>
          </cell>
          <cell r="E649" t="str">
            <v>Set</v>
          </cell>
          <cell r="F649">
            <v>8240</v>
          </cell>
          <cell r="G649">
            <v>780</v>
          </cell>
          <cell r="H649">
            <v>8650</v>
          </cell>
          <cell r="I649">
            <v>820</v>
          </cell>
          <cell r="J649">
            <v>1.05</v>
          </cell>
        </row>
        <row r="650">
          <cell r="B650">
            <v>1505123</v>
          </cell>
          <cell r="C650" t="str">
            <v>W405</v>
          </cell>
          <cell r="D650" t="str">
            <v xml:space="preserve">   1470w x 500h Double casement window in hardwood frame</v>
          </cell>
          <cell r="E650" t="str">
            <v>Set</v>
          </cell>
          <cell r="F650">
            <v>5850</v>
          </cell>
          <cell r="G650">
            <v>740</v>
          </cell>
          <cell r="H650">
            <v>6140</v>
          </cell>
          <cell r="I650">
            <v>780</v>
          </cell>
          <cell r="J650">
            <v>1.05</v>
          </cell>
        </row>
        <row r="651">
          <cell r="B651">
            <v>1505124</v>
          </cell>
          <cell r="C651" t="str">
            <v>W406</v>
          </cell>
          <cell r="D651" t="str">
            <v>2385w x 500hFixed Glazing in hardwood frame</v>
          </cell>
          <cell r="E651" t="str">
            <v>Set</v>
          </cell>
          <cell r="F651">
            <v>7700</v>
          </cell>
          <cell r="G651">
            <v>760</v>
          </cell>
          <cell r="H651">
            <v>8090</v>
          </cell>
          <cell r="I651">
            <v>800</v>
          </cell>
          <cell r="J651">
            <v>1.05</v>
          </cell>
        </row>
        <row r="652">
          <cell r="B652">
            <v>1505125</v>
          </cell>
          <cell r="C652" t="str">
            <v>W407</v>
          </cell>
          <cell r="D652" t="str">
            <v>2385w x 500hFixed Glazing in hardwood frame</v>
          </cell>
          <cell r="E652" t="str">
            <v>Set</v>
          </cell>
          <cell r="F652">
            <v>7700</v>
          </cell>
          <cell r="G652">
            <v>760</v>
          </cell>
          <cell r="H652">
            <v>8090</v>
          </cell>
          <cell r="I652">
            <v>800</v>
          </cell>
          <cell r="J652">
            <v>1.05</v>
          </cell>
        </row>
        <row r="653">
          <cell r="B653">
            <v>1505126</v>
          </cell>
          <cell r="C653" t="str">
            <v>W408</v>
          </cell>
          <cell r="D653" t="str">
            <v>1200w x 300hInternal shuffled glass wall</v>
          </cell>
          <cell r="E653" t="str">
            <v>Set</v>
          </cell>
          <cell r="F653">
            <v>4200</v>
          </cell>
          <cell r="G653">
            <v>720</v>
          </cell>
          <cell r="H653">
            <v>4410</v>
          </cell>
          <cell r="I653">
            <v>760</v>
          </cell>
          <cell r="J653">
            <v>1.05</v>
          </cell>
        </row>
        <row r="654">
          <cell r="B654">
            <v>1505127</v>
          </cell>
          <cell r="C654" t="str">
            <v>W409</v>
          </cell>
          <cell r="D654" t="str">
            <v>1200w x 700hInternal shuffled glass wall</v>
          </cell>
          <cell r="E654" t="str">
            <v>Set</v>
          </cell>
          <cell r="F654">
            <v>5380</v>
          </cell>
          <cell r="G654">
            <v>730</v>
          </cell>
          <cell r="H654">
            <v>5650</v>
          </cell>
          <cell r="I654">
            <v>770</v>
          </cell>
          <cell r="J654">
            <v>1.05</v>
          </cell>
        </row>
        <row r="660">
          <cell r="B660">
            <v>1600</v>
          </cell>
          <cell r="D660" t="str">
            <v>Painting</v>
          </cell>
          <cell r="H660">
            <v>0</v>
          </cell>
          <cell r="I660">
            <v>0</v>
          </cell>
          <cell r="J660">
            <v>1.1000000000000001</v>
          </cell>
        </row>
        <row r="661">
          <cell r="B661">
            <v>1601</v>
          </cell>
          <cell r="C661" t="str">
            <v>P1</v>
          </cell>
          <cell r="D661" t="str">
            <v>Internal paint to render wall : Dulux Matt Emulsion,Colour : Brilliant White</v>
          </cell>
          <cell r="E661" t="str">
            <v>m2</v>
          </cell>
          <cell r="F661">
            <v>60</v>
          </cell>
          <cell r="G661">
            <v>25</v>
          </cell>
          <cell r="H661">
            <v>70</v>
          </cell>
          <cell r="I661">
            <v>30</v>
          </cell>
          <cell r="J661">
            <v>1.1000000000000001</v>
          </cell>
        </row>
        <row r="662">
          <cell r="B662">
            <v>1602</v>
          </cell>
          <cell r="C662" t="str">
            <v>P2</v>
          </cell>
          <cell r="D662" t="str">
            <v>Dulux Satinwood,Type Satin,Colour : To match P1</v>
          </cell>
          <cell r="E662" t="str">
            <v>m2</v>
          </cell>
          <cell r="H662">
            <v>0</v>
          </cell>
          <cell r="I662">
            <v>0</v>
          </cell>
          <cell r="J662">
            <v>1.1000000000000001</v>
          </cell>
        </row>
        <row r="663">
          <cell r="B663">
            <v>1603</v>
          </cell>
          <cell r="C663" t="str">
            <v>P3</v>
          </cell>
          <cell r="D663" t="str">
            <v>External paint to render wall :Dulux External Grade Paint,Weather shield,Colour : Light Cream</v>
          </cell>
          <cell r="E663" t="str">
            <v>m2</v>
          </cell>
          <cell r="F663">
            <v>360</v>
          </cell>
          <cell r="G663">
            <v>75</v>
          </cell>
          <cell r="H663">
            <v>400</v>
          </cell>
          <cell r="I663">
            <v>80</v>
          </cell>
          <cell r="J663">
            <v>1.1000000000000001</v>
          </cell>
        </row>
        <row r="664">
          <cell r="B664">
            <v>1604</v>
          </cell>
          <cell r="C664" t="str">
            <v>P4</v>
          </cell>
          <cell r="D664" t="str">
            <v>External Grade Metal Paint ( Car Spray Paint) To Match P3</v>
          </cell>
          <cell r="E664" t="str">
            <v>m2</v>
          </cell>
          <cell r="F664">
            <v>120</v>
          </cell>
          <cell r="G664">
            <v>25</v>
          </cell>
          <cell r="H664">
            <v>130</v>
          </cell>
          <cell r="I664">
            <v>30</v>
          </cell>
          <cell r="J664">
            <v>1.1000000000000001</v>
          </cell>
        </row>
        <row r="665">
          <cell r="B665">
            <v>1605</v>
          </cell>
          <cell r="C665" t="str">
            <v>P5</v>
          </cell>
          <cell r="D665" t="str">
            <v>External Grade Powder Coating ( For Aluminuim)</v>
          </cell>
          <cell r="E665" t="str">
            <v>m2</v>
          </cell>
          <cell r="H665">
            <v>0</v>
          </cell>
          <cell r="I665">
            <v>0</v>
          </cell>
          <cell r="J665">
            <v>1.1000000000000001</v>
          </cell>
        </row>
        <row r="666">
          <cell r="B666">
            <v>1606</v>
          </cell>
          <cell r="C666" t="str">
            <v>P5A</v>
          </cell>
          <cell r="D666" t="str">
            <v>External Grade Powder Coating ( For Steel)</v>
          </cell>
          <cell r="E666" t="str">
            <v>m2</v>
          </cell>
          <cell r="H666">
            <v>0</v>
          </cell>
          <cell r="I666">
            <v>0</v>
          </cell>
          <cell r="J666">
            <v>1.1000000000000001</v>
          </cell>
        </row>
        <row r="667">
          <cell r="B667">
            <v>1607</v>
          </cell>
          <cell r="C667" t="str">
            <v>P6</v>
          </cell>
          <cell r="D667" t="str">
            <v>External Grade Metal Paint,Colour : Matt Black</v>
          </cell>
          <cell r="E667" t="str">
            <v>m2</v>
          </cell>
          <cell r="H667">
            <v>0</v>
          </cell>
          <cell r="I667">
            <v>0</v>
          </cell>
          <cell r="J667">
            <v>1.1000000000000001</v>
          </cell>
        </row>
        <row r="668">
          <cell r="B668">
            <v>1608</v>
          </cell>
          <cell r="C668" t="str">
            <v>P7</v>
          </cell>
          <cell r="D668" t="str">
            <v>Waterproof Paint,Matt Finish</v>
          </cell>
          <cell r="E668" t="str">
            <v>m2</v>
          </cell>
          <cell r="F668">
            <v>60</v>
          </cell>
          <cell r="G668">
            <v>25</v>
          </cell>
          <cell r="H668">
            <v>70</v>
          </cell>
          <cell r="I668">
            <v>30</v>
          </cell>
          <cell r="J668">
            <v>1.1000000000000001</v>
          </cell>
        </row>
        <row r="669">
          <cell r="B669">
            <v>1609</v>
          </cell>
          <cell r="C669" t="str">
            <v>P8</v>
          </cell>
          <cell r="D669" t="str">
            <v>Car Spray Paint Finish</v>
          </cell>
          <cell r="E669" t="str">
            <v>m2</v>
          </cell>
          <cell r="H669">
            <v>0</v>
          </cell>
          <cell r="I669">
            <v>0</v>
          </cell>
          <cell r="J669">
            <v>1.1000000000000001</v>
          </cell>
        </row>
        <row r="670">
          <cell r="B670">
            <v>1610</v>
          </cell>
          <cell r="C670" t="str">
            <v>P9</v>
          </cell>
          <cell r="D670" t="str">
            <v>Dulux Matt Emulsion,Colour : Matt Black Emulsion Ref#1556</v>
          </cell>
          <cell r="E670" t="str">
            <v>m2</v>
          </cell>
          <cell r="H670">
            <v>0</v>
          </cell>
          <cell r="I670">
            <v>0</v>
          </cell>
          <cell r="J670">
            <v>1.1000000000000001</v>
          </cell>
        </row>
        <row r="671">
          <cell r="B671">
            <v>1611</v>
          </cell>
          <cell r="C671" t="str">
            <v>P10</v>
          </cell>
          <cell r="D671" t="str">
            <v>Epoxy Paint</v>
          </cell>
          <cell r="E671" t="str">
            <v>m2</v>
          </cell>
          <cell r="H671">
            <v>0</v>
          </cell>
          <cell r="I671">
            <v>0</v>
          </cell>
          <cell r="J671">
            <v>1.1000000000000001</v>
          </cell>
        </row>
        <row r="672">
          <cell r="B672">
            <v>1612</v>
          </cell>
          <cell r="D672" t="str">
            <v>Internal paint to render wall</v>
          </cell>
          <cell r="E672" t="str">
            <v>m2</v>
          </cell>
          <cell r="H672">
            <v>0</v>
          </cell>
          <cell r="I672">
            <v>0</v>
          </cell>
          <cell r="J672">
            <v>1.1000000000000001</v>
          </cell>
        </row>
        <row r="673">
          <cell r="B673">
            <v>1613</v>
          </cell>
          <cell r="D673" t="str">
            <v>Internal paint to Gypsumboard ceiling : Dulux Matt Emulsion,Colour : Brilliant White</v>
          </cell>
          <cell r="E673" t="str">
            <v>m2</v>
          </cell>
          <cell r="F673">
            <v>60</v>
          </cell>
          <cell r="G673">
            <v>25</v>
          </cell>
          <cell r="H673">
            <v>70</v>
          </cell>
          <cell r="I673">
            <v>30</v>
          </cell>
          <cell r="J673">
            <v>1.1000000000000001</v>
          </cell>
        </row>
        <row r="674">
          <cell r="B674">
            <v>1614</v>
          </cell>
          <cell r="D674" t="str">
            <v>External paint to render wall</v>
          </cell>
          <cell r="E674" t="str">
            <v>m2</v>
          </cell>
          <cell r="H674">
            <v>0</v>
          </cell>
          <cell r="I674">
            <v>0</v>
          </cell>
          <cell r="J674">
            <v>1.1000000000000001</v>
          </cell>
        </row>
        <row r="675">
          <cell r="B675">
            <v>1615</v>
          </cell>
          <cell r="D675" t="str">
            <v>Internal paint to ceiling : Waterproof Paint,Matt Finish</v>
          </cell>
          <cell r="E675" t="str">
            <v>m2</v>
          </cell>
          <cell r="F675">
            <v>120</v>
          </cell>
          <cell r="G675">
            <v>25</v>
          </cell>
          <cell r="H675">
            <v>130</v>
          </cell>
          <cell r="I675">
            <v>30</v>
          </cell>
          <cell r="J675">
            <v>1.1000000000000001</v>
          </cell>
        </row>
        <row r="676">
          <cell r="B676">
            <v>1616</v>
          </cell>
          <cell r="H676">
            <v>0</v>
          </cell>
          <cell r="I676">
            <v>0</v>
          </cell>
          <cell r="J676">
            <v>1.1000000000000001</v>
          </cell>
        </row>
        <row r="677">
          <cell r="B677">
            <v>1617</v>
          </cell>
          <cell r="C677" t="str">
            <v>P3</v>
          </cell>
          <cell r="D677" t="str">
            <v>External paint to render wall :Dulux External Grade Paint,Dulux Elastromeric</v>
          </cell>
          <cell r="E677" t="str">
            <v>m2</v>
          </cell>
          <cell r="F677">
            <v>120</v>
          </cell>
          <cell r="G677">
            <v>25</v>
          </cell>
          <cell r="H677">
            <v>130</v>
          </cell>
          <cell r="I677">
            <v>30</v>
          </cell>
          <cell r="J677">
            <v>1.1000000000000001</v>
          </cell>
        </row>
        <row r="678">
          <cell r="H678">
            <v>0</v>
          </cell>
          <cell r="I678">
            <v>0</v>
          </cell>
          <cell r="J678">
            <v>1.1000000000000001</v>
          </cell>
        </row>
        <row r="679">
          <cell r="H679">
            <v>0</v>
          </cell>
          <cell r="I679">
            <v>0</v>
          </cell>
          <cell r="J679">
            <v>1.1000000000000001</v>
          </cell>
        </row>
        <row r="680">
          <cell r="H680">
            <v>0</v>
          </cell>
          <cell r="I680">
            <v>0</v>
          </cell>
          <cell r="J680">
            <v>1.1000000000000001</v>
          </cell>
        </row>
        <row r="681">
          <cell r="H681">
            <v>0</v>
          </cell>
          <cell r="I681">
            <v>0</v>
          </cell>
          <cell r="J681">
            <v>1.1000000000000001</v>
          </cell>
        </row>
        <row r="683">
          <cell r="B683">
            <v>1700</v>
          </cell>
          <cell r="D683" t="str">
            <v>Additional Items</v>
          </cell>
        </row>
        <row r="684">
          <cell r="B684">
            <v>1701</v>
          </cell>
          <cell r="D684" t="str">
            <v>35x210mm. Capping Stone</v>
          </cell>
          <cell r="E684" t="str">
            <v>m</v>
          </cell>
          <cell r="F684">
            <v>365</v>
          </cell>
          <cell r="G684">
            <v>150</v>
          </cell>
          <cell r="H684">
            <v>400</v>
          </cell>
          <cell r="I684">
            <v>170</v>
          </cell>
          <cell r="J684">
            <v>1.1000000000000001</v>
          </cell>
        </row>
        <row r="685">
          <cell r="B685">
            <v>1702</v>
          </cell>
          <cell r="D685" t="str">
            <v>800 mm.width Sun Louvre</v>
          </cell>
          <cell r="E685" t="str">
            <v>m</v>
          </cell>
          <cell r="F685">
            <v>3140</v>
          </cell>
          <cell r="G685">
            <v>480</v>
          </cell>
          <cell r="H685">
            <v>3450</v>
          </cell>
          <cell r="I685">
            <v>530</v>
          </cell>
          <cell r="J685">
            <v>1.1000000000000001</v>
          </cell>
        </row>
        <row r="686">
          <cell r="B686">
            <v>1703</v>
          </cell>
          <cell r="D686" t="str">
            <v>1000 mm.width Sun Louvre</v>
          </cell>
          <cell r="E686" t="str">
            <v>m</v>
          </cell>
          <cell r="F686">
            <v>4640</v>
          </cell>
          <cell r="G686">
            <v>660</v>
          </cell>
          <cell r="H686">
            <v>5100</v>
          </cell>
          <cell r="I686">
            <v>730</v>
          </cell>
          <cell r="J686">
            <v>1.1000000000000001</v>
          </cell>
        </row>
        <row r="687">
          <cell r="B687">
            <v>1704</v>
          </cell>
          <cell r="D687" t="str">
            <v>Feature Screen 1 (Dwg.488)</v>
          </cell>
          <cell r="E687" t="str">
            <v>Set</v>
          </cell>
          <cell r="F687">
            <v>54190</v>
          </cell>
          <cell r="G687">
            <v>21910</v>
          </cell>
          <cell r="H687">
            <v>65030</v>
          </cell>
          <cell r="I687">
            <v>26290</v>
          </cell>
          <cell r="J687">
            <v>1.2</v>
          </cell>
        </row>
        <row r="688">
          <cell r="B688">
            <v>1705</v>
          </cell>
          <cell r="D688" t="str">
            <v>Feature Screen 2</v>
          </cell>
          <cell r="E688" t="str">
            <v>Set</v>
          </cell>
          <cell r="F688">
            <v>24450</v>
          </cell>
          <cell r="G688">
            <v>18800</v>
          </cell>
          <cell r="H688">
            <v>26900</v>
          </cell>
          <cell r="I688">
            <v>20680</v>
          </cell>
          <cell r="J688">
            <v>1.1000000000000001</v>
          </cell>
        </row>
        <row r="689">
          <cell r="B689">
            <v>1706</v>
          </cell>
          <cell r="D689" t="str">
            <v>Feature Screen 3</v>
          </cell>
          <cell r="E689" t="str">
            <v>Set</v>
          </cell>
          <cell r="F689">
            <v>46580</v>
          </cell>
          <cell r="G689">
            <v>41370</v>
          </cell>
          <cell r="H689">
            <v>51240</v>
          </cell>
          <cell r="I689">
            <v>45510</v>
          </cell>
          <cell r="J689">
            <v>1.1000000000000001</v>
          </cell>
        </row>
        <row r="690">
          <cell r="B690">
            <v>1707</v>
          </cell>
          <cell r="D690" t="str">
            <v>External Screen ( Dwg. 491)</v>
          </cell>
          <cell r="E690" t="str">
            <v>Set</v>
          </cell>
          <cell r="F690">
            <v>37700</v>
          </cell>
          <cell r="G690">
            <v>14350</v>
          </cell>
          <cell r="H690">
            <v>50900</v>
          </cell>
          <cell r="I690">
            <v>19370</v>
          </cell>
          <cell r="J690">
            <v>1.35</v>
          </cell>
        </row>
        <row r="691">
          <cell r="B691">
            <v>1708</v>
          </cell>
          <cell r="D691" t="str">
            <v>5x315mm.Mild Steel Capping</v>
          </cell>
          <cell r="E691" t="str">
            <v>m</v>
          </cell>
          <cell r="F691">
            <v>215</v>
          </cell>
          <cell r="G691">
            <v>75.25</v>
          </cell>
          <cell r="H691">
            <v>240</v>
          </cell>
          <cell r="I691">
            <v>80</v>
          </cell>
          <cell r="J691">
            <v>1.1000000000000001</v>
          </cell>
        </row>
        <row r="692">
          <cell r="B692">
            <v>1709</v>
          </cell>
          <cell r="D692" t="str">
            <v>Gargoyle ( Dwg.416)</v>
          </cell>
          <cell r="E692" t="str">
            <v>Set</v>
          </cell>
          <cell r="F692">
            <v>1070</v>
          </cell>
          <cell r="G692">
            <v>490</v>
          </cell>
          <cell r="H692">
            <v>1180</v>
          </cell>
          <cell r="I692">
            <v>540</v>
          </cell>
          <cell r="J692">
            <v>1.1000000000000001</v>
          </cell>
        </row>
        <row r="693">
          <cell r="B693">
            <v>1710</v>
          </cell>
          <cell r="D693" t="str">
            <v>Supply Aircon Grile 300 mm. (width)-adodize aluminuim standard detail</v>
          </cell>
          <cell r="E693" t="str">
            <v>m</v>
          </cell>
          <cell r="H693" t="str">
            <v>Included M&amp;E</v>
          </cell>
          <cell r="I693" t="str">
            <v>Included M&amp;E</v>
          </cell>
          <cell r="J693">
            <v>1.1000000000000001</v>
          </cell>
        </row>
        <row r="694">
          <cell r="B694">
            <v>1711</v>
          </cell>
          <cell r="D694" t="str">
            <v>Return Aircon Grile 260 mm. (width)adodize aluminuim standard detail</v>
          </cell>
          <cell r="E694" t="str">
            <v>m</v>
          </cell>
          <cell r="H694" t="str">
            <v>Included M&amp;E</v>
          </cell>
          <cell r="I694" t="str">
            <v>Included M&amp;E</v>
          </cell>
          <cell r="J694">
            <v>1.1000000000000001</v>
          </cell>
        </row>
        <row r="695">
          <cell r="B695">
            <v>1712</v>
          </cell>
          <cell r="D695" t="str">
            <v>Supply Aircon Grile 200 mm. (width)adodize aluminuim standard detail</v>
          </cell>
          <cell r="E695" t="str">
            <v>m</v>
          </cell>
          <cell r="H695" t="str">
            <v>Included M&amp;E</v>
          </cell>
          <cell r="I695" t="str">
            <v>Inclued M&amp;E</v>
          </cell>
          <cell r="J695">
            <v>1.1000000000000001</v>
          </cell>
        </row>
        <row r="696">
          <cell r="B696">
            <v>1713</v>
          </cell>
          <cell r="D696" t="str">
            <v>External Air Housing ( 5.80m.-Dwg. 493)</v>
          </cell>
          <cell r="E696" t="str">
            <v>Set</v>
          </cell>
          <cell r="F696">
            <v>90760</v>
          </cell>
          <cell r="G696">
            <v>16060</v>
          </cell>
          <cell r="H696">
            <v>99840</v>
          </cell>
          <cell r="I696">
            <v>17670</v>
          </cell>
          <cell r="J696">
            <v>1.1000000000000001</v>
          </cell>
        </row>
        <row r="697">
          <cell r="B697">
            <v>1714</v>
          </cell>
          <cell r="D697" t="str">
            <v>External Air Housing ( 3.50 m..-Dwg. 493)</v>
          </cell>
          <cell r="E697" t="str">
            <v>Set</v>
          </cell>
          <cell r="F697">
            <v>61370</v>
          </cell>
          <cell r="G697">
            <v>10420</v>
          </cell>
          <cell r="H697">
            <v>67510</v>
          </cell>
          <cell r="I697">
            <v>11460</v>
          </cell>
          <cell r="J697">
            <v>1.1000000000000001</v>
          </cell>
        </row>
        <row r="698">
          <cell r="B698">
            <v>1715</v>
          </cell>
          <cell r="D698" t="str">
            <v>External Air Housing ( 6.05 m..-Dwg. 493)</v>
          </cell>
          <cell r="E698" t="str">
            <v>Set</v>
          </cell>
          <cell r="F698">
            <v>94205</v>
          </cell>
          <cell r="G698">
            <v>16450</v>
          </cell>
          <cell r="H698">
            <v>103630</v>
          </cell>
          <cell r="I698">
            <v>18100</v>
          </cell>
          <cell r="J698">
            <v>1.1000000000000001</v>
          </cell>
        </row>
        <row r="699">
          <cell r="B699">
            <v>1716</v>
          </cell>
          <cell r="D699" t="str">
            <v>Wall : Shoebox ( Dwg.423)</v>
          </cell>
          <cell r="E699" t="str">
            <v>m2</v>
          </cell>
          <cell r="F699">
            <v>5350</v>
          </cell>
          <cell r="G699">
            <v>925</v>
          </cell>
          <cell r="H699">
            <v>5890</v>
          </cell>
          <cell r="I699">
            <v>1020</v>
          </cell>
          <cell r="J699">
            <v>1.1000000000000001</v>
          </cell>
        </row>
        <row r="700">
          <cell r="B700">
            <v>1717</v>
          </cell>
          <cell r="D700" t="str">
            <v>Restraigt for pebble</v>
          </cell>
          <cell r="E700" t="str">
            <v>m</v>
          </cell>
          <cell r="F700">
            <v>650</v>
          </cell>
          <cell r="G700">
            <v>100</v>
          </cell>
          <cell r="H700">
            <v>720</v>
          </cell>
          <cell r="I700">
            <v>110</v>
          </cell>
          <cell r="J700">
            <v>1.1000000000000001</v>
          </cell>
        </row>
        <row r="701">
          <cell r="B701">
            <v>1718</v>
          </cell>
          <cell r="D701" t="str">
            <v>Glass panel (Dwg.481)</v>
          </cell>
          <cell r="E701" t="str">
            <v>Set</v>
          </cell>
          <cell r="F701">
            <v>13875</v>
          </cell>
          <cell r="G701">
            <v>2081.25</v>
          </cell>
          <cell r="H701">
            <v>15260</v>
          </cell>
          <cell r="I701">
            <v>2290</v>
          </cell>
          <cell r="J701">
            <v>1.1000000000000001</v>
          </cell>
        </row>
        <row r="702">
          <cell r="B702">
            <v>1719</v>
          </cell>
          <cell r="D702" t="str">
            <v>Glass panel as shown Dwg.3/431</v>
          </cell>
          <cell r="E702" t="str">
            <v>m</v>
          </cell>
          <cell r="F702">
            <v>4545</v>
          </cell>
          <cell r="G702">
            <v>765</v>
          </cell>
          <cell r="H702">
            <v>5000</v>
          </cell>
          <cell r="I702">
            <v>840</v>
          </cell>
          <cell r="J702">
            <v>1.1000000000000001</v>
          </cell>
        </row>
        <row r="703">
          <cell r="B703">
            <v>1720</v>
          </cell>
          <cell r="D703" t="str">
            <v>Steel panel as shown Dwg.2/430</v>
          </cell>
          <cell r="E703" t="str">
            <v>m</v>
          </cell>
          <cell r="F703">
            <v>6761</v>
          </cell>
          <cell r="G703">
            <v>1490</v>
          </cell>
          <cell r="H703">
            <v>7440</v>
          </cell>
          <cell r="I703">
            <v>1640</v>
          </cell>
          <cell r="J703">
            <v>1.1000000000000001</v>
          </cell>
        </row>
        <row r="704">
          <cell r="B704">
            <v>1721</v>
          </cell>
          <cell r="D704" t="str">
            <v>50 mm. Dia. Steel Tube P4 Finish (Dwg.401)</v>
          </cell>
          <cell r="E704" t="str">
            <v>Set</v>
          </cell>
          <cell r="F704">
            <v>2000</v>
          </cell>
          <cell r="G704">
            <v>0</v>
          </cell>
          <cell r="H704">
            <v>2200</v>
          </cell>
          <cell r="I704">
            <v>0</v>
          </cell>
          <cell r="J704">
            <v>1.1000000000000001</v>
          </cell>
        </row>
        <row r="705">
          <cell r="B705">
            <v>1722</v>
          </cell>
          <cell r="D705" t="str">
            <v>50 x 100 mm. RHS P4 Finish (Dwg.401)</v>
          </cell>
          <cell r="E705" t="str">
            <v>m</v>
          </cell>
          <cell r="F705">
            <v>1300</v>
          </cell>
          <cell r="G705">
            <v>0</v>
          </cell>
          <cell r="H705">
            <v>1430</v>
          </cell>
          <cell r="I705">
            <v>0</v>
          </cell>
          <cell r="J705">
            <v>1.1000000000000001</v>
          </cell>
        </row>
        <row r="709">
          <cell r="B709">
            <v>1800</v>
          </cell>
          <cell r="D709" t="str">
            <v>Staircase</v>
          </cell>
        </row>
        <row r="710">
          <cell r="B710">
            <v>1801</v>
          </cell>
          <cell r="D710" t="str">
            <v xml:space="preserve">ST-1 </v>
          </cell>
        </row>
        <row r="711">
          <cell r="B711">
            <v>1802</v>
          </cell>
          <cell r="D711" t="str">
            <v>Tread and Rizer and Main support</v>
          </cell>
          <cell r="E711" t="str">
            <v>Set</v>
          </cell>
          <cell r="F711">
            <v>138015</v>
          </cell>
          <cell r="G711">
            <v>25960</v>
          </cell>
          <cell r="H711">
            <v>151820</v>
          </cell>
          <cell r="I711">
            <v>28560</v>
          </cell>
          <cell r="J711">
            <v>1.1000000000000001</v>
          </cell>
        </row>
        <row r="712">
          <cell r="B712">
            <v>1803</v>
          </cell>
          <cell r="D712" t="str">
            <v>Handrial 1 (Dwg.4/460)</v>
          </cell>
          <cell r="E712" t="str">
            <v>m</v>
          </cell>
          <cell r="F712">
            <v>10846</v>
          </cell>
          <cell r="G712">
            <v>2550</v>
          </cell>
          <cell r="H712">
            <v>11930</v>
          </cell>
          <cell r="I712">
            <v>2810</v>
          </cell>
          <cell r="J712">
            <v>1.1000000000000001</v>
          </cell>
        </row>
        <row r="713">
          <cell r="B713">
            <v>1804</v>
          </cell>
          <cell r="D713" t="str">
            <v>Handrial 2 ( Dwg.1/462)</v>
          </cell>
          <cell r="E713" t="str">
            <v>m</v>
          </cell>
          <cell r="F713">
            <v>3500</v>
          </cell>
          <cell r="G713">
            <v>350</v>
          </cell>
          <cell r="H713">
            <v>3850</v>
          </cell>
          <cell r="I713">
            <v>390</v>
          </cell>
          <cell r="J713">
            <v>1.1000000000000001</v>
          </cell>
        </row>
        <row r="714">
          <cell r="B714">
            <v>1805</v>
          </cell>
          <cell r="D714" t="str">
            <v>ST-2</v>
          </cell>
          <cell r="E714" t="str">
            <v>Set</v>
          </cell>
          <cell r="H714">
            <v>0</v>
          </cell>
          <cell r="I714">
            <v>0</v>
          </cell>
          <cell r="J714">
            <v>1.1000000000000001</v>
          </cell>
        </row>
        <row r="715">
          <cell r="B715">
            <v>1806</v>
          </cell>
          <cell r="D715" t="str">
            <v>Tread and Rizer and Main support</v>
          </cell>
          <cell r="E715" t="str">
            <v>Set</v>
          </cell>
          <cell r="F715">
            <v>131515</v>
          </cell>
          <cell r="G715">
            <v>24520</v>
          </cell>
          <cell r="H715">
            <v>144670</v>
          </cell>
          <cell r="I715">
            <v>26970</v>
          </cell>
          <cell r="J715">
            <v>1.1000000000000001</v>
          </cell>
        </row>
        <row r="716">
          <cell r="B716">
            <v>1807</v>
          </cell>
          <cell r="D716" t="str">
            <v>ST-3</v>
          </cell>
        </row>
        <row r="717">
          <cell r="B717">
            <v>1808</v>
          </cell>
          <cell r="D717" t="str">
            <v>Tread and Rizer and Main support</v>
          </cell>
          <cell r="E717" t="str">
            <v>Set</v>
          </cell>
          <cell r="F717">
            <v>52270</v>
          </cell>
          <cell r="G717">
            <v>17000</v>
          </cell>
          <cell r="H717">
            <v>57500</v>
          </cell>
          <cell r="I717">
            <v>18700</v>
          </cell>
          <cell r="J717">
            <v>1.1000000000000001</v>
          </cell>
        </row>
        <row r="718">
          <cell r="B718">
            <v>1809</v>
          </cell>
        </row>
        <row r="719">
          <cell r="B719">
            <v>1810</v>
          </cell>
          <cell r="D719" t="str">
            <v>Tread and Rizer and Main support</v>
          </cell>
          <cell r="E719" t="str">
            <v>Set</v>
          </cell>
          <cell r="F719">
            <v>8000</v>
          </cell>
          <cell r="G719">
            <v>0</v>
          </cell>
          <cell r="H719">
            <v>8800</v>
          </cell>
          <cell r="I719">
            <v>0</v>
          </cell>
          <cell r="J719">
            <v>1.1000000000000001</v>
          </cell>
        </row>
        <row r="720">
          <cell r="B720">
            <v>1811</v>
          </cell>
          <cell r="D720" t="str">
            <v>ST-6</v>
          </cell>
        </row>
        <row r="721">
          <cell r="B721">
            <v>1812</v>
          </cell>
          <cell r="D721" t="str">
            <v>Tread and Rizer and Main support</v>
          </cell>
          <cell r="E721" t="str">
            <v>Set</v>
          </cell>
          <cell r="F721">
            <v>220525</v>
          </cell>
          <cell r="G721">
            <v>40695</v>
          </cell>
          <cell r="H721">
            <v>242580</v>
          </cell>
          <cell r="I721">
            <v>44760</v>
          </cell>
          <cell r="J721">
            <v>1.1000000000000001</v>
          </cell>
        </row>
        <row r="722">
          <cell r="B722">
            <v>1813</v>
          </cell>
        </row>
        <row r="723">
          <cell r="B723">
            <v>1814</v>
          </cell>
          <cell r="D723" t="str">
            <v>ST-1(Dwg.131)</v>
          </cell>
        </row>
        <row r="724">
          <cell r="B724">
            <v>1815</v>
          </cell>
          <cell r="D724" t="str">
            <v>Tread and Rizer and Main support</v>
          </cell>
          <cell r="E724" t="str">
            <v>Set</v>
          </cell>
          <cell r="F724">
            <v>176140</v>
          </cell>
          <cell r="G724">
            <v>34640</v>
          </cell>
          <cell r="H724">
            <v>193750</v>
          </cell>
          <cell r="I724">
            <v>38100</v>
          </cell>
          <cell r="J724">
            <v>1.1000000000000001</v>
          </cell>
        </row>
        <row r="725">
          <cell r="B725">
            <v>1816</v>
          </cell>
          <cell r="D725" t="str">
            <v>Handrial  (Dwg.1/419)</v>
          </cell>
          <cell r="E725" t="str">
            <v>m</v>
          </cell>
          <cell r="F725">
            <v>9860</v>
          </cell>
          <cell r="G725">
            <v>2550</v>
          </cell>
          <cell r="H725">
            <v>10850</v>
          </cell>
          <cell r="I725">
            <v>2810</v>
          </cell>
          <cell r="J725">
            <v>1.1000000000000001</v>
          </cell>
        </row>
        <row r="726">
          <cell r="B726">
            <v>1817</v>
          </cell>
        </row>
        <row r="727">
          <cell r="B727">
            <v>1818</v>
          </cell>
          <cell r="D727" t="str">
            <v>ST-2(Dwg.132)</v>
          </cell>
        </row>
        <row r="728">
          <cell r="B728">
            <v>1819</v>
          </cell>
          <cell r="D728" t="str">
            <v>Tread and Rizer and Main support</v>
          </cell>
          <cell r="E728" t="str">
            <v>Set</v>
          </cell>
          <cell r="F728">
            <v>58945</v>
          </cell>
          <cell r="G728">
            <v>14930</v>
          </cell>
          <cell r="H728">
            <v>64840</v>
          </cell>
          <cell r="I728">
            <v>16420</v>
          </cell>
          <cell r="J728">
            <v>1.1000000000000001</v>
          </cell>
        </row>
        <row r="729">
          <cell r="B729">
            <v>1820</v>
          </cell>
          <cell r="D729" t="str">
            <v>Handrial  (Dwg.1/462)</v>
          </cell>
          <cell r="E729" t="str">
            <v>m</v>
          </cell>
          <cell r="F729">
            <v>3500</v>
          </cell>
          <cell r="G729">
            <v>350</v>
          </cell>
          <cell r="H729">
            <v>3850</v>
          </cell>
          <cell r="I729">
            <v>390</v>
          </cell>
          <cell r="J729">
            <v>1.1000000000000001</v>
          </cell>
        </row>
        <row r="730">
          <cell r="B730">
            <v>1821</v>
          </cell>
        </row>
        <row r="731">
          <cell r="B731">
            <v>1822</v>
          </cell>
          <cell r="D731" t="str">
            <v>ST-4 (Dwg.134)</v>
          </cell>
        </row>
        <row r="732">
          <cell r="B732">
            <v>1823</v>
          </cell>
          <cell r="D732" t="str">
            <v>Tread and Rizer and Main support</v>
          </cell>
          <cell r="E732" t="str">
            <v>Set</v>
          </cell>
          <cell r="F732">
            <v>10480</v>
          </cell>
          <cell r="G732">
            <v>2880</v>
          </cell>
          <cell r="H732">
            <v>11530</v>
          </cell>
          <cell r="I732">
            <v>3170</v>
          </cell>
          <cell r="J732">
            <v>1.1000000000000001</v>
          </cell>
        </row>
        <row r="733">
          <cell r="B733">
            <v>1824</v>
          </cell>
        </row>
        <row r="734">
          <cell r="B734">
            <v>1825</v>
          </cell>
        </row>
        <row r="735">
          <cell r="B735">
            <v>1826</v>
          </cell>
          <cell r="D735" t="str">
            <v>ST (Dwg.153)</v>
          </cell>
        </row>
        <row r="736">
          <cell r="B736">
            <v>1827</v>
          </cell>
          <cell r="D736" t="str">
            <v>Tread and Rizer and Main support</v>
          </cell>
          <cell r="E736" t="str">
            <v>Set</v>
          </cell>
          <cell r="F736">
            <v>155080</v>
          </cell>
          <cell r="G736">
            <v>34320</v>
          </cell>
          <cell r="H736">
            <v>170590</v>
          </cell>
          <cell r="I736">
            <v>37750</v>
          </cell>
          <cell r="J736">
            <v>1.1000000000000001</v>
          </cell>
        </row>
        <row r="737">
          <cell r="B737">
            <v>1828</v>
          </cell>
          <cell r="D737" t="str">
            <v>1000 mm Stainless Guardrail  Type A</v>
          </cell>
          <cell r="E737" t="str">
            <v>m</v>
          </cell>
          <cell r="F737">
            <v>9860</v>
          </cell>
          <cell r="G737">
            <v>2550</v>
          </cell>
          <cell r="H737">
            <v>10850</v>
          </cell>
          <cell r="I737">
            <v>2810</v>
          </cell>
          <cell r="J737">
            <v>1.1000000000000001</v>
          </cell>
        </row>
        <row r="738">
          <cell r="B738">
            <v>1829</v>
          </cell>
          <cell r="D738" t="str">
            <v>1000 mm Stainless Guardrail Type B</v>
          </cell>
          <cell r="E738" t="str">
            <v>m</v>
          </cell>
          <cell r="F738">
            <v>9000</v>
          </cell>
          <cell r="G738">
            <v>2500</v>
          </cell>
          <cell r="H738">
            <v>9900</v>
          </cell>
          <cell r="I738">
            <v>2750</v>
          </cell>
          <cell r="J738">
            <v>1.1000000000000001</v>
          </cell>
        </row>
        <row r="739">
          <cell r="B739">
            <v>1830</v>
          </cell>
        </row>
        <row r="743">
          <cell r="B743">
            <v>1900</v>
          </cell>
          <cell r="D743" t="str">
            <v>Skirting</v>
          </cell>
        </row>
        <row r="744">
          <cell r="B744">
            <v>1901</v>
          </cell>
          <cell r="D744" t="str">
            <v>15x40 mm. Wooden skirting including paint</v>
          </cell>
          <cell r="E744" t="str">
            <v>m</v>
          </cell>
          <cell r="F744">
            <v>330</v>
          </cell>
          <cell r="G744">
            <v>60</v>
          </cell>
          <cell r="H744">
            <v>360</v>
          </cell>
          <cell r="I744">
            <v>70</v>
          </cell>
          <cell r="J744">
            <v>1.1000000000000001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SAN REDUCED 1"/>
      <sheetName val="List"/>
      <sheetName val="Boq(1)"/>
      <sheetName val="ค่าวัสดุ"/>
      <sheetName val="SH-D"/>
      <sheetName val="SH-G"/>
      <sheetName val="外気負荷"/>
      <sheetName val="C-LOAD(L-FACTORY.)"/>
      <sheetName val="SH-E"/>
      <sheetName val="SH-C"/>
      <sheetName val="summary"/>
      <sheetName val="covere"/>
      <sheetName val="Purchase Order1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IST"/>
      <sheetName val="FACE"/>
      <sheetName val="FACE-1"/>
      <sheetName val="PCH"/>
      <sheetName val="CONTENT"/>
      <sheetName val="DCH"/>
      <sheetName val="DIFTEP"/>
      <sheetName val="AC"/>
      <sheetName val="AIRB"/>
      <sheetName val="EXF"/>
      <sheetName val="CLOAD"/>
      <sheetName val="EDUCT"/>
      <sheetName val="KKV"/>
      <sheetName val="PAC"/>
      <sheetName val="P-FH"/>
      <sheetName val="PLP"/>
      <sheetName val="SH-DH"/>
      <sheetName val="SWSY"/>
      <sheetName val="VEN"/>
      <sheetName val="W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Cost Data"/>
      <sheetName val="Material"/>
      <sheetName val="Main Sum (Hotel &amp; Residences)"/>
      <sheetName val="2_3_1 อาคาร"/>
      <sheetName val="EXF"/>
      <sheetName val="Progress-All"/>
      <sheetName val="cov-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DLS(Thailand)Ltd.</v>
          </cell>
        </row>
        <row r="3">
          <cell r="A3" t="str">
            <v>ZEN   WORLD, BANGKOK</v>
          </cell>
        </row>
        <row r="4">
          <cell r="A4" t="str">
            <v>MAIN BUILDING WORKS  (S&amp;A)</v>
          </cell>
        </row>
        <row r="5">
          <cell r="A5" t="str">
            <v xml:space="preserve">SCHEDULE  No.  10    :    BUILDING  MANAGEMENT  </v>
          </cell>
        </row>
        <row r="7">
          <cell r="G7" t="str">
            <v>UNIT   RATE</v>
          </cell>
        </row>
        <row r="8">
          <cell r="A8" t="str">
            <v>Item</v>
          </cell>
          <cell r="C8" t="str">
            <v>Description  of   Work</v>
          </cell>
          <cell r="D8" t="str">
            <v>Unit</v>
          </cell>
          <cell r="E8" t="str">
            <v>QTY.</v>
          </cell>
          <cell r="J8" t="str">
            <v>AMOUNT</v>
          </cell>
        </row>
        <row r="9">
          <cell r="G9" t="str">
            <v>Material</v>
          </cell>
          <cell r="H9" t="str">
            <v>Labour</v>
          </cell>
          <cell r="I9" t="str">
            <v>Total</v>
          </cell>
          <cell r="J9" t="str">
            <v>(THBaht)</v>
          </cell>
        </row>
        <row r="11">
          <cell r="A11" t="str">
            <v>1.</v>
          </cell>
          <cell r="C11" t="str">
            <v>BUILDING MANAGEMENT</v>
          </cell>
        </row>
        <row r="12">
          <cell r="C12" t="str">
            <v>จำนวน ร.ป.ภ. ที่อยู่ประจำในพื้นที่ก่อสร้าง</v>
          </cell>
        </row>
        <row r="13">
          <cell r="C13" t="str">
            <v>(ไม่รวมพื้นที่ของผู้รับเหมา)</v>
          </cell>
        </row>
        <row r="14">
          <cell r="C14" t="str">
            <v>พื่นที่ส่วน CDS : CPN = 50:50</v>
          </cell>
        </row>
        <row r="15">
          <cell r="A15" t="str">
            <v>A</v>
          </cell>
          <cell r="C15" t="str">
            <v>เดือน 8 กลางวัน 8.00 น. - 20.00 น.</v>
          </cell>
          <cell r="D15" t="str">
            <v>No</v>
          </cell>
          <cell r="E15">
            <v>3</v>
          </cell>
          <cell r="G15">
            <v>0</v>
          </cell>
          <cell r="H15">
            <v>11000</v>
          </cell>
          <cell r="I15">
            <v>11000</v>
          </cell>
          <cell r="J15">
            <v>33000</v>
          </cell>
        </row>
        <row r="16">
          <cell r="A16" t="str">
            <v>B</v>
          </cell>
          <cell r="C16" t="str">
            <v>เดือน 8 กลางคืน 20.00 น. - 8.00 น.</v>
          </cell>
          <cell r="D16" t="str">
            <v>No</v>
          </cell>
          <cell r="E16">
            <v>3</v>
          </cell>
          <cell r="G16">
            <v>0</v>
          </cell>
          <cell r="H16">
            <v>11000</v>
          </cell>
          <cell r="I16">
            <v>11000</v>
          </cell>
          <cell r="J16">
            <v>33000</v>
          </cell>
        </row>
        <row r="17">
          <cell r="A17" t="str">
            <v>C</v>
          </cell>
          <cell r="C17" t="str">
            <v>เดือน 9 กลางวัน 8.00 น. - 20.00 น.</v>
          </cell>
          <cell r="D17" t="str">
            <v>No</v>
          </cell>
          <cell r="E17">
            <v>3</v>
          </cell>
          <cell r="G17">
            <v>0</v>
          </cell>
          <cell r="H17">
            <v>11000</v>
          </cell>
          <cell r="I17">
            <v>11000</v>
          </cell>
          <cell r="J17">
            <v>33000</v>
          </cell>
        </row>
        <row r="18">
          <cell r="A18" t="str">
            <v>D</v>
          </cell>
          <cell r="C18" t="str">
            <v>เดือน 9 กลางคืน 20.00 น. - 8.00 น.</v>
          </cell>
          <cell r="D18" t="str">
            <v>No</v>
          </cell>
          <cell r="E18">
            <v>3</v>
          </cell>
          <cell r="G18">
            <v>0</v>
          </cell>
          <cell r="H18">
            <v>11000</v>
          </cell>
          <cell r="I18">
            <v>11000</v>
          </cell>
          <cell r="J18">
            <v>33000</v>
          </cell>
        </row>
        <row r="19">
          <cell r="A19" t="str">
            <v>E</v>
          </cell>
          <cell r="C19" t="str">
            <v>เดือน 10 กลางวัน 8.00 น. - 20.00 น.</v>
          </cell>
          <cell r="D19" t="str">
            <v>No</v>
          </cell>
          <cell r="E19">
            <v>4</v>
          </cell>
          <cell r="G19">
            <v>0</v>
          </cell>
          <cell r="H19">
            <v>11000</v>
          </cell>
          <cell r="I19">
            <v>11000</v>
          </cell>
          <cell r="J19">
            <v>44000</v>
          </cell>
        </row>
        <row r="20">
          <cell r="A20" t="str">
            <v>F</v>
          </cell>
          <cell r="C20" t="str">
            <v>เดือน 10 กลางคืน 20.00 น. - 8.00 น.</v>
          </cell>
          <cell r="D20" t="str">
            <v>No</v>
          </cell>
          <cell r="E20">
            <v>4</v>
          </cell>
          <cell r="G20">
            <v>0</v>
          </cell>
          <cell r="H20">
            <v>11000</v>
          </cell>
          <cell r="I20">
            <v>11000</v>
          </cell>
          <cell r="J20">
            <v>44000</v>
          </cell>
        </row>
        <row r="21">
          <cell r="A21" t="str">
            <v>G</v>
          </cell>
          <cell r="C21" t="str">
            <v>เดือน 11 กลางวัน 8.00 น. - 20.00 น.</v>
          </cell>
          <cell r="D21" t="str">
            <v>No</v>
          </cell>
          <cell r="E21">
            <v>5</v>
          </cell>
          <cell r="G21">
            <v>0</v>
          </cell>
          <cell r="H21">
            <v>11000</v>
          </cell>
          <cell r="I21">
            <v>11000</v>
          </cell>
          <cell r="J21">
            <v>55000</v>
          </cell>
        </row>
        <row r="22">
          <cell r="A22" t="str">
            <v>H</v>
          </cell>
          <cell r="C22" t="str">
            <v>เดือน 11 กลางคืน 20.00 น. - 8.00 น.</v>
          </cell>
          <cell r="D22" t="str">
            <v>No</v>
          </cell>
          <cell r="E22">
            <v>5</v>
          </cell>
          <cell r="G22">
            <v>0</v>
          </cell>
          <cell r="H22">
            <v>11000</v>
          </cell>
          <cell r="I22">
            <v>11000</v>
          </cell>
          <cell r="J22">
            <v>55000</v>
          </cell>
        </row>
        <row r="23">
          <cell r="A23" t="str">
            <v>I</v>
          </cell>
          <cell r="C23" t="str">
            <v>เดือน 12 กลางวัน 8.00 น. - 20.00 น.</v>
          </cell>
          <cell r="D23" t="str">
            <v>No</v>
          </cell>
          <cell r="E23">
            <v>10</v>
          </cell>
          <cell r="G23">
            <v>0</v>
          </cell>
          <cell r="H23">
            <v>11000</v>
          </cell>
          <cell r="I23">
            <v>11000</v>
          </cell>
          <cell r="J23">
            <v>110000</v>
          </cell>
        </row>
        <row r="24">
          <cell r="A24" t="str">
            <v>J</v>
          </cell>
          <cell r="C24" t="str">
            <v>เดือน 12 กลางคืน 20.00 น. - 8.00 น.</v>
          </cell>
          <cell r="D24" t="str">
            <v>No</v>
          </cell>
          <cell r="E24">
            <v>10</v>
          </cell>
          <cell r="G24">
            <v>0</v>
          </cell>
          <cell r="H24">
            <v>11000</v>
          </cell>
          <cell r="I24">
            <v>11000</v>
          </cell>
          <cell r="J24">
            <v>110000</v>
          </cell>
        </row>
        <row r="25">
          <cell r="C25" t="str">
            <v>พื่นที่ส่วน CDS</v>
          </cell>
        </row>
        <row r="26">
          <cell r="A26" t="str">
            <v>K</v>
          </cell>
          <cell r="C26" t="str">
            <v>เดือน 1 กลางวัน 8.00 น. - 20.00 น.</v>
          </cell>
          <cell r="D26" t="str">
            <v>No</v>
          </cell>
          <cell r="E26">
            <v>20</v>
          </cell>
          <cell r="G26">
            <v>0</v>
          </cell>
          <cell r="H26">
            <v>11000</v>
          </cell>
          <cell r="I26">
            <v>11000</v>
          </cell>
          <cell r="J26">
            <v>220000</v>
          </cell>
        </row>
        <row r="27">
          <cell r="A27" t="str">
            <v>L</v>
          </cell>
          <cell r="C27" t="str">
            <v>เดือน 1 กลางคืน 20.00 น. - 8.00 น.</v>
          </cell>
          <cell r="D27" t="str">
            <v>No</v>
          </cell>
          <cell r="E27">
            <v>20</v>
          </cell>
          <cell r="G27">
            <v>0</v>
          </cell>
          <cell r="H27">
            <v>11000</v>
          </cell>
          <cell r="I27">
            <v>11000</v>
          </cell>
          <cell r="J27">
            <v>220000</v>
          </cell>
        </row>
        <row r="28">
          <cell r="A28" t="str">
            <v>M</v>
          </cell>
          <cell r="C28" t="str">
            <v>เดือน 2 กลางวัน 8.00 น. - 20.00 น.</v>
          </cell>
          <cell r="D28" t="str">
            <v>No</v>
          </cell>
          <cell r="E28">
            <v>20</v>
          </cell>
          <cell r="G28">
            <v>0</v>
          </cell>
          <cell r="H28">
            <v>11000</v>
          </cell>
          <cell r="I28">
            <v>11000</v>
          </cell>
          <cell r="J28">
            <v>220000</v>
          </cell>
        </row>
        <row r="29">
          <cell r="A29" t="str">
            <v>N</v>
          </cell>
          <cell r="C29" t="str">
            <v>เดือน 2 กลางคืน 20.00 น. - 8.00 น.</v>
          </cell>
          <cell r="D29" t="str">
            <v>No</v>
          </cell>
          <cell r="E29">
            <v>20</v>
          </cell>
          <cell r="G29">
            <v>0</v>
          </cell>
          <cell r="H29">
            <v>11000</v>
          </cell>
          <cell r="I29">
            <v>11000</v>
          </cell>
          <cell r="J29">
            <v>220000</v>
          </cell>
        </row>
        <row r="30">
          <cell r="A30" t="str">
            <v>O</v>
          </cell>
          <cell r="C30" t="str">
            <v>เดือน 3 กลางวัน 8.00 น. - 20.00 น.</v>
          </cell>
          <cell r="D30" t="str">
            <v>No</v>
          </cell>
          <cell r="E30">
            <v>20</v>
          </cell>
          <cell r="G30">
            <v>0</v>
          </cell>
          <cell r="H30">
            <v>11000</v>
          </cell>
          <cell r="I30">
            <v>11000</v>
          </cell>
          <cell r="J30">
            <v>220000</v>
          </cell>
        </row>
        <row r="31">
          <cell r="A31" t="str">
            <v>P</v>
          </cell>
          <cell r="C31" t="str">
            <v>เดือน 3 กลางคืน 20.00 น. - 8.00 น.</v>
          </cell>
          <cell r="D31" t="str">
            <v>No</v>
          </cell>
          <cell r="E31">
            <v>20</v>
          </cell>
          <cell r="G31">
            <v>0</v>
          </cell>
          <cell r="H31">
            <v>11000</v>
          </cell>
          <cell r="I31">
            <v>11000</v>
          </cell>
          <cell r="J31">
            <v>220000</v>
          </cell>
        </row>
        <row r="32">
          <cell r="A32" t="str">
            <v>Q</v>
          </cell>
          <cell r="C32" t="str">
            <v>เดือน 4 กลางวัน 8.00 น. - 20.00 น.</v>
          </cell>
          <cell r="D32" t="str">
            <v>No</v>
          </cell>
          <cell r="E32">
            <v>20</v>
          </cell>
          <cell r="G32">
            <v>0</v>
          </cell>
          <cell r="H32">
            <v>11000</v>
          </cell>
          <cell r="I32">
            <v>11000</v>
          </cell>
          <cell r="J32">
            <v>220000</v>
          </cell>
        </row>
        <row r="33">
          <cell r="A33" t="str">
            <v>R</v>
          </cell>
          <cell r="C33" t="str">
            <v>เดือน 4 กลางคืน 20.00 น. - 8.00 น.</v>
          </cell>
          <cell r="D33" t="str">
            <v>No</v>
          </cell>
          <cell r="E33">
            <v>20</v>
          </cell>
          <cell r="G33">
            <v>0</v>
          </cell>
          <cell r="H33">
            <v>11000</v>
          </cell>
          <cell r="I33">
            <v>11000</v>
          </cell>
          <cell r="J33">
            <v>220000</v>
          </cell>
        </row>
        <row r="34">
          <cell r="A34" t="str">
            <v>S</v>
          </cell>
          <cell r="C34" t="str">
            <v>เดือน 5 กลางวัน 8.00 น. - 20.00 น.</v>
          </cell>
          <cell r="D34" t="str">
            <v>No</v>
          </cell>
          <cell r="E34">
            <v>20</v>
          </cell>
          <cell r="G34">
            <v>0</v>
          </cell>
          <cell r="H34">
            <v>11000</v>
          </cell>
          <cell r="I34">
            <v>11000</v>
          </cell>
          <cell r="J34">
            <v>220000</v>
          </cell>
        </row>
        <row r="35">
          <cell r="A35" t="str">
            <v>T</v>
          </cell>
          <cell r="C35" t="str">
            <v>เดือน 5 กลางคืน 20.00 น. - 8.00 น.</v>
          </cell>
          <cell r="D35" t="str">
            <v>No</v>
          </cell>
          <cell r="E35">
            <v>20</v>
          </cell>
          <cell r="G35">
            <v>0</v>
          </cell>
          <cell r="H35">
            <v>11000</v>
          </cell>
          <cell r="I35">
            <v>11000</v>
          </cell>
          <cell r="J35">
            <v>220000</v>
          </cell>
        </row>
        <row r="36">
          <cell r="A36" t="str">
            <v>U</v>
          </cell>
          <cell r="C36" t="str">
            <v>เดือน 6 กลางวัน 8.00 น. - 20.00 น.</v>
          </cell>
          <cell r="D36" t="str">
            <v>No</v>
          </cell>
          <cell r="E36">
            <v>20</v>
          </cell>
          <cell r="G36">
            <v>0</v>
          </cell>
          <cell r="H36">
            <v>11000</v>
          </cell>
          <cell r="I36">
            <v>11000</v>
          </cell>
          <cell r="J36">
            <v>220000</v>
          </cell>
        </row>
        <row r="37">
          <cell r="A37" t="str">
            <v>V</v>
          </cell>
          <cell r="C37" t="str">
            <v>เดือน 6 กลางคืน 20.00 น. - 8.00 น.</v>
          </cell>
          <cell r="D37" t="str">
            <v>No</v>
          </cell>
          <cell r="E37">
            <v>20</v>
          </cell>
          <cell r="G37">
            <v>0</v>
          </cell>
          <cell r="H37">
            <v>11000</v>
          </cell>
          <cell r="I37">
            <v>11000</v>
          </cell>
          <cell r="J37">
            <v>220000</v>
          </cell>
        </row>
        <row r="38">
          <cell r="A38" t="str">
            <v>W</v>
          </cell>
          <cell r="C38" t="str">
            <v>เดือน 7 กลางวัน 8.00 น. - 20.00 น.</v>
          </cell>
          <cell r="D38" t="str">
            <v>No</v>
          </cell>
          <cell r="E38">
            <v>20</v>
          </cell>
          <cell r="G38">
            <v>0</v>
          </cell>
          <cell r="H38">
            <v>11000</v>
          </cell>
          <cell r="I38">
            <v>11000</v>
          </cell>
          <cell r="J38">
            <v>220000</v>
          </cell>
        </row>
        <row r="39">
          <cell r="A39" t="str">
            <v>X</v>
          </cell>
          <cell r="C39" t="str">
            <v>เดือน 7 กลางคืน 20.00 น. - 8.00 น.</v>
          </cell>
          <cell r="D39" t="str">
            <v>No</v>
          </cell>
          <cell r="E39">
            <v>20</v>
          </cell>
          <cell r="G39">
            <v>0</v>
          </cell>
          <cell r="H39">
            <v>11000</v>
          </cell>
          <cell r="I39">
            <v>11000</v>
          </cell>
          <cell r="J39">
            <v>220000</v>
          </cell>
        </row>
        <row r="40">
          <cell r="A40" t="str">
            <v>Y</v>
          </cell>
          <cell r="C40" t="str">
            <v>เดือน 8 กลางวัน 8.00 น. - 20.00 น.</v>
          </cell>
          <cell r="D40" t="str">
            <v>No</v>
          </cell>
          <cell r="E40">
            <v>20</v>
          </cell>
          <cell r="G40">
            <v>0</v>
          </cell>
          <cell r="H40">
            <v>11000</v>
          </cell>
          <cell r="I40">
            <v>11000</v>
          </cell>
          <cell r="J40">
            <v>220000</v>
          </cell>
        </row>
        <row r="41">
          <cell r="A41" t="str">
            <v>Z</v>
          </cell>
          <cell r="C41" t="str">
            <v>เดือน 8 กลางคืน 20.00 น. - 8.00 น.</v>
          </cell>
          <cell r="D41" t="str">
            <v>No</v>
          </cell>
          <cell r="E41">
            <v>20</v>
          </cell>
          <cell r="G41">
            <v>0</v>
          </cell>
          <cell r="H41">
            <v>11000</v>
          </cell>
          <cell r="I41">
            <v>11000</v>
          </cell>
          <cell r="J41">
            <v>220000</v>
          </cell>
        </row>
        <row r="42">
          <cell r="A42" t="str">
            <v>A1</v>
          </cell>
          <cell r="C42" t="str">
            <v>เดือน 9 กลางวัน 8.00 น. - 20.00 น.</v>
          </cell>
          <cell r="D42" t="str">
            <v>No</v>
          </cell>
          <cell r="E42">
            <v>20</v>
          </cell>
          <cell r="G42">
            <v>0</v>
          </cell>
          <cell r="H42">
            <v>11000</v>
          </cell>
          <cell r="I42">
            <v>11000</v>
          </cell>
          <cell r="J42">
            <v>220000</v>
          </cell>
        </row>
        <row r="43">
          <cell r="A43" t="str">
            <v>B1</v>
          </cell>
          <cell r="C43" t="str">
            <v>เดือน 9 กลางคืน 20.00 น. - 8.00 น.</v>
          </cell>
          <cell r="D43" t="str">
            <v>No</v>
          </cell>
          <cell r="E43">
            <v>20</v>
          </cell>
          <cell r="G43">
            <v>0</v>
          </cell>
          <cell r="H43">
            <v>11000</v>
          </cell>
          <cell r="I43">
            <v>11000</v>
          </cell>
          <cell r="J43">
            <v>220000</v>
          </cell>
        </row>
        <row r="46">
          <cell r="C46" t="str">
            <v>Total   Carried   to   Summary</v>
          </cell>
          <cell r="E46">
            <v>410</v>
          </cell>
          <cell r="J46">
            <v>4510000</v>
          </cell>
        </row>
        <row r="49">
          <cell r="A49" t="str">
            <v>2.</v>
          </cell>
          <cell r="C49" t="str">
            <v>Material Lift</v>
          </cell>
        </row>
        <row r="51">
          <cell r="C51" t="str">
            <v>Material Lift ชั่วคราว พร้อมคนขับ Lift</v>
          </cell>
          <cell r="D51" t="str">
            <v>Set</v>
          </cell>
          <cell r="E51">
            <v>2</v>
          </cell>
          <cell r="G51">
            <v>1650000</v>
          </cell>
          <cell r="H51">
            <v>672000</v>
          </cell>
          <cell r="I51">
            <v>2322000</v>
          </cell>
          <cell r="J51">
            <v>4644000</v>
          </cell>
        </row>
        <row r="52">
          <cell r="C52" t="str">
            <v xml:space="preserve"> ( ตามเอกสารประกวดราคา “ภาคผนวก 7”)</v>
          </cell>
        </row>
        <row r="60">
          <cell r="C60" t="str">
            <v>Total   Carried   to   Summary</v>
          </cell>
          <cell r="J60">
            <v>4644000</v>
          </cell>
        </row>
        <row r="64">
          <cell r="C64" t="str">
            <v>S U M M A R Y</v>
          </cell>
        </row>
        <row r="67">
          <cell r="A67" t="str">
            <v>1.</v>
          </cell>
          <cell r="C67" t="str">
            <v>BUILDING MANAGEMENT</v>
          </cell>
          <cell r="J67">
            <v>4510000</v>
          </cell>
        </row>
        <row r="68">
          <cell r="C68" t="str">
            <v>( From  Page  :  S5/   )</v>
          </cell>
        </row>
        <row r="71">
          <cell r="A71" t="str">
            <v>2.</v>
          </cell>
          <cell r="C71" t="str">
            <v>Material Lift</v>
          </cell>
          <cell r="J71">
            <v>4644000</v>
          </cell>
        </row>
        <row r="72">
          <cell r="C72" t="str">
            <v>( From  Page  :  S5/   )</v>
          </cell>
        </row>
      </sheetData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ummary"/>
      <sheetName val="Gernaral Note"/>
      <sheetName val="SCHEDULE 1_Tem Wrk"/>
      <sheetName val="SCHEDULE 2_Demolition"/>
      <sheetName val="SCHEDULE 3_Column Strenghtening"/>
      <sheetName val="SCHEDULE 4_RC Beam Wrk"/>
      <sheetName val="SCHEDULE 5_POST TENSION SLAB Wr"/>
      <sheetName val="6_Architectural Works "/>
      <sheetName val="SCHEDULE 7_EXPANSOIN JOINT"/>
      <sheetName val="SCHEDULE 8_WALKWAY"/>
      <sheetName val="SCHEDULE 9_STRUCTURE WORKS "/>
      <sheetName val="SCHEDULE 10_BUILD MANAGEMENT"/>
      <sheetName val="SCHEDULE 11 _PRELIMINARIES"/>
      <sheetName val="Rate Only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1">
          <cell r="A1" t="str">
            <v>DLS(Thailand)Ltd.</v>
          </cell>
        </row>
        <row r="3">
          <cell r="A3" t="str">
            <v>ZEN WORLD, BANGKOK</v>
          </cell>
        </row>
        <row r="4">
          <cell r="A4" t="str">
            <v>MAIN BUILDING WORKS  (S&amp;A)</v>
          </cell>
        </row>
        <row r="6">
          <cell r="A6" t="str">
            <v xml:space="preserve">SCHEDULE  No.  10    :    BUILDING  MANAGEMENT  </v>
          </cell>
        </row>
        <row r="8">
          <cell r="G8" t="str">
            <v>UNIT   RATE</v>
          </cell>
        </row>
        <row r="9">
          <cell r="A9" t="str">
            <v>Item</v>
          </cell>
          <cell r="C9" t="str">
            <v>Description  of   Work</v>
          </cell>
          <cell r="D9" t="str">
            <v>Unit</v>
          </cell>
          <cell r="E9" t="str">
            <v>QTY.</v>
          </cell>
          <cell r="J9" t="str">
            <v>AMOUNT</v>
          </cell>
        </row>
        <row r="10">
          <cell r="G10" t="str">
            <v>Material</v>
          </cell>
          <cell r="H10" t="str">
            <v>Labour</v>
          </cell>
          <cell r="I10" t="str">
            <v>Total</v>
          </cell>
          <cell r="J10" t="str">
            <v>(THBaht)</v>
          </cell>
        </row>
        <row r="12">
          <cell r="A12" t="str">
            <v>1.</v>
          </cell>
          <cell r="C12" t="str">
            <v>BUILDING MANAGEMENT</v>
          </cell>
        </row>
        <row r="13">
          <cell r="C13" t="str">
            <v>จำนวน ร.ป.ภ. ที่อยู่ประจำในพื้นที่ก่อสร้าง</v>
          </cell>
        </row>
        <row r="14">
          <cell r="C14" t="str">
            <v>(ไม่รวมพื้นที่ของผู้รับเหมา)</v>
          </cell>
        </row>
        <row r="15">
          <cell r="C15" t="str">
            <v>พื่นที่ส่วน CDS : CPN = 50:50</v>
          </cell>
        </row>
        <row r="16">
          <cell r="A16" t="str">
            <v>A</v>
          </cell>
          <cell r="C16" t="str">
            <v>เดือน 8 กลางวัน 8.00 น. - 20.00 น.</v>
          </cell>
          <cell r="D16" t="str">
            <v>No</v>
          </cell>
          <cell r="E16">
            <v>3</v>
          </cell>
          <cell r="G16">
            <v>0</v>
          </cell>
          <cell r="H16">
            <v>11913</v>
          </cell>
          <cell r="I16">
            <v>11913</v>
          </cell>
          <cell r="J16">
            <v>35739</v>
          </cell>
        </row>
        <row r="17">
          <cell r="A17" t="str">
            <v>B</v>
          </cell>
          <cell r="C17" t="str">
            <v>เดือน 8 กลางคืน 20.00 น. - 8.00 น.</v>
          </cell>
          <cell r="D17" t="str">
            <v>No</v>
          </cell>
          <cell r="E17">
            <v>3</v>
          </cell>
          <cell r="G17">
            <v>0</v>
          </cell>
          <cell r="H17">
            <v>11913</v>
          </cell>
          <cell r="I17">
            <v>11913</v>
          </cell>
          <cell r="J17">
            <v>35739</v>
          </cell>
        </row>
        <row r="18">
          <cell r="A18" t="str">
            <v>C</v>
          </cell>
          <cell r="C18" t="str">
            <v>เดือน 9 กลางวัน 8.00 น. - 20.00 น.</v>
          </cell>
          <cell r="D18" t="str">
            <v>No</v>
          </cell>
          <cell r="E18">
            <v>3</v>
          </cell>
          <cell r="G18">
            <v>0</v>
          </cell>
          <cell r="H18">
            <v>11913</v>
          </cell>
          <cell r="I18">
            <v>11913</v>
          </cell>
          <cell r="J18">
            <v>35739</v>
          </cell>
        </row>
        <row r="19">
          <cell r="A19" t="str">
            <v>D</v>
          </cell>
          <cell r="C19" t="str">
            <v>เดือน 9 กลางคืน 20.00 น. - 8.00 น.</v>
          </cell>
          <cell r="D19" t="str">
            <v>No</v>
          </cell>
          <cell r="E19">
            <v>3</v>
          </cell>
          <cell r="G19">
            <v>0</v>
          </cell>
          <cell r="H19">
            <v>11913</v>
          </cell>
          <cell r="I19">
            <v>11913</v>
          </cell>
          <cell r="J19">
            <v>35739</v>
          </cell>
        </row>
        <row r="20">
          <cell r="A20" t="str">
            <v>E</v>
          </cell>
          <cell r="C20" t="str">
            <v>เดือน 10 กลางวัน 8.00 น. - 20.00 น.</v>
          </cell>
          <cell r="D20" t="str">
            <v>No</v>
          </cell>
          <cell r="E20">
            <v>4</v>
          </cell>
          <cell r="G20">
            <v>0</v>
          </cell>
          <cell r="H20">
            <v>11913</v>
          </cell>
          <cell r="I20">
            <v>11913</v>
          </cell>
          <cell r="J20">
            <v>47652</v>
          </cell>
        </row>
        <row r="21">
          <cell r="A21" t="str">
            <v>F</v>
          </cell>
          <cell r="C21" t="str">
            <v>เดือน 10 กลางคืน 20.00 น. - 8.00 น.</v>
          </cell>
          <cell r="D21" t="str">
            <v>No</v>
          </cell>
          <cell r="E21">
            <v>4</v>
          </cell>
          <cell r="G21">
            <v>0</v>
          </cell>
          <cell r="H21">
            <v>11913</v>
          </cell>
          <cell r="I21">
            <v>11913</v>
          </cell>
          <cell r="J21">
            <v>47652</v>
          </cell>
        </row>
        <row r="22">
          <cell r="A22" t="str">
            <v>G</v>
          </cell>
          <cell r="C22" t="str">
            <v>เดือน 11 กลางวัน 8.00 น. - 20.00 น.</v>
          </cell>
          <cell r="D22" t="str">
            <v>No</v>
          </cell>
          <cell r="E22">
            <v>5</v>
          </cell>
          <cell r="G22">
            <v>0</v>
          </cell>
          <cell r="H22">
            <v>11913</v>
          </cell>
          <cell r="I22">
            <v>11913</v>
          </cell>
          <cell r="J22">
            <v>59565</v>
          </cell>
        </row>
        <row r="23">
          <cell r="A23" t="str">
            <v>H</v>
          </cell>
          <cell r="C23" t="str">
            <v>เดือน 11 กลางคืน 20.00 น. - 8.00 น.</v>
          </cell>
          <cell r="D23" t="str">
            <v>No</v>
          </cell>
          <cell r="E23">
            <v>5</v>
          </cell>
          <cell r="G23">
            <v>0</v>
          </cell>
          <cell r="H23">
            <v>11913</v>
          </cell>
          <cell r="I23">
            <v>11913</v>
          </cell>
          <cell r="J23">
            <v>59565</v>
          </cell>
        </row>
        <row r="24">
          <cell r="A24" t="str">
            <v>I</v>
          </cell>
          <cell r="C24" t="str">
            <v>เดือน 12 กลางวัน 8.00 น. - 20.00 น.</v>
          </cell>
          <cell r="D24" t="str">
            <v>No</v>
          </cell>
          <cell r="E24">
            <v>10</v>
          </cell>
          <cell r="G24">
            <v>0</v>
          </cell>
          <cell r="H24">
            <v>11913</v>
          </cell>
          <cell r="I24">
            <v>11913</v>
          </cell>
          <cell r="J24">
            <v>119130</v>
          </cell>
        </row>
        <row r="25">
          <cell r="A25" t="str">
            <v>J</v>
          </cell>
          <cell r="C25" t="str">
            <v>เดือน 12 กลางคืน 20.00 น. - 8.00 น.</v>
          </cell>
          <cell r="D25" t="str">
            <v>No</v>
          </cell>
          <cell r="E25">
            <v>10</v>
          </cell>
          <cell r="G25">
            <v>0</v>
          </cell>
          <cell r="H25">
            <v>11913</v>
          </cell>
          <cell r="I25">
            <v>11913</v>
          </cell>
          <cell r="J25">
            <v>119130</v>
          </cell>
        </row>
        <row r="26">
          <cell r="C26" t="str">
            <v>พื่นที่ส่วน CDS</v>
          </cell>
        </row>
        <row r="27">
          <cell r="A27" t="str">
            <v>K</v>
          </cell>
          <cell r="C27" t="str">
            <v>เดือน 1 กลางวัน 8.00 น. - 20.00 น.</v>
          </cell>
          <cell r="D27" t="str">
            <v>No</v>
          </cell>
          <cell r="E27">
            <v>20</v>
          </cell>
          <cell r="G27">
            <v>0</v>
          </cell>
          <cell r="H27">
            <v>11913</v>
          </cell>
          <cell r="I27">
            <v>11913</v>
          </cell>
          <cell r="J27">
            <v>238260</v>
          </cell>
        </row>
        <row r="28">
          <cell r="A28" t="str">
            <v>L</v>
          </cell>
          <cell r="C28" t="str">
            <v>เดือน 1 กลางคืน 20.00 น. - 8.00 น.</v>
          </cell>
          <cell r="D28" t="str">
            <v>No</v>
          </cell>
          <cell r="E28">
            <v>20</v>
          </cell>
          <cell r="G28">
            <v>0</v>
          </cell>
          <cell r="H28">
            <v>11913</v>
          </cell>
          <cell r="I28">
            <v>11913</v>
          </cell>
          <cell r="J28">
            <v>238260</v>
          </cell>
        </row>
        <row r="29">
          <cell r="A29" t="str">
            <v>M</v>
          </cell>
          <cell r="C29" t="str">
            <v>เดือน 2 กลางวัน 8.00 น. - 20.00 น.</v>
          </cell>
          <cell r="D29" t="str">
            <v>No</v>
          </cell>
          <cell r="E29">
            <v>20</v>
          </cell>
          <cell r="G29">
            <v>0</v>
          </cell>
          <cell r="H29">
            <v>11913</v>
          </cell>
          <cell r="I29">
            <v>11913</v>
          </cell>
          <cell r="J29">
            <v>238260</v>
          </cell>
        </row>
        <row r="30">
          <cell r="A30" t="str">
            <v>N</v>
          </cell>
          <cell r="C30" t="str">
            <v>เดือน 2 กลางคืน 20.00 น. - 8.00 น.</v>
          </cell>
          <cell r="D30" t="str">
            <v>No</v>
          </cell>
          <cell r="E30">
            <v>20</v>
          </cell>
          <cell r="G30">
            <v>0</v>
          </cell>
          <cell r="H30">
            <v>11913</v>
          </cell>
          <cell r="I30">
            <v>11913</v>
          </cell>
          <cell r="J30">
            <v>238260</v>
          </cell>
        </row>
        <row r="31">
          <cell r="A31" t="str">
            <v>O</v>
          </cell>
          <cell r="C31" t="str">
            <v>เดือน 3 กลางวัน 8.00 น. - 20.00 น.</v>
          </cell>
          <cell r="D31" t="str">
            <v>No</v>
          </cell>
          <cell r="E31">
            <v>20</v>
          </cell>
          <cell r="G31">
            <v>0</v>
          </cell>
          <cell r="H31">
            <v>11913</v>
          </cell>
          <cell r="I31">
            <v>11913</v>
          </cell>
          <cell r="J31">
            <v>238260</v>
          </cell>
        </row>
        <row r="32">
          <cell r="A32" t="str">
            <v>P</v>
          </cell>
          <cell r="C32" t="str">
            <v>เดือน 3 กลางคืน 20.00 น. - 8.00 น.</v>
          </cell>
          <cell r="D32" t="str">
            <v>No</v>
          </cell>
          <cell r="E32">
            <v>20</v>
          </cell>
          <cell r="G32">
            <v>0</v>
          </cell>
          <cell r="H32">
            <v>11913</v>
          </cell>
          <cell r="I32">
            <v>11913</v>
          </cell>
          <cell r="J32">
            <v>238260</v>
          </cell>
        </row>
        <row r="33">
          <cell r="A33" t="str">
            <v>Q</v>
          </cell>
          <cell r="C33" t="str">
            <v>เดือน 4 กลางวัน 8.00 น. - 20.00 น.</v>
          </cell>
          <cell r="D33" t="str">
            <v>No</v>
          </cell>
          <cell r="E33">
            <v>20</v>
          </cell>
          <cell r="G33">
            <v>0</v>
          </cell>
          <cell r="H33">
            <v>11913</v>
          </cell>
          <cell r="I33">
            <v>11913</v>
          </cell>
          <cell r="J33">
            <v>238260</v>
          </cell>
        </row>
        <row r="34">
          <cell r="A34" t="str">
            <v>R</v>
          </cell>
          <cell r="C34" t="str">
            <v>เดือน 4 กลางคืน 20.00 น. - 8.00 น.</v>
          </cell>
          <cell r="D34" t="str">
            <v>No</v>
          </cell>
          <cell r="E34">
            <v>20</v>
          </cell>
          <cell r="G34">
            <v>0</v>
          </cell>
          <cell r="H34">
            <v>11913</v>
          </cell>
          <cell r="I34">
            <v>11913</v>
          </cell>
          <cell r="J34">
            <v>238260</v>
          </cell>
        </row>
        <row r="35">
          <cell r="A35" t="str">
            <v>S</v>
          </cell>
          <cell r="C35" t="str">
            <v>เดือน 5 กลางวัน 8.00 น. - 20.00 น.</v>
          </cell>
          <cell r="D35" t="str">
            <v>No</v>
          </cell>
          <cell r="E35">
            <v>20</v>
          </cell>
          <cell r="G35">
            <v>0</v>
          </cell>
          <cell r="H35">
            <v>11913</v>
          </cell>
          <cell r="I35">
            <v>11913</v>
          </cell>
          <cell r="J35">
            <v>238260</v>
          </cell>
        </row>
        <row r="36">
          <cell r="A36" t="str">
            <v>T</v>
          </cell>
          <cell r="C36" t="str">
            <v>เดือน 5 กลางคืน 20.00 น. - 8.00 น.</v>
          </cell>
          <cell r="D36" t="str">
            <v>No</v>
          </cell>
          <cell r="E36">
            <v>20</v>
          </cell>
          <cell r="G36">
            <v>0</v>
          </cell>
          <cell r="H36">
            <v>11913</v>
          </cell>
          <cell r="I36">
            <v>11913</v>
          </cell>
          <cell r="J36">
            <v>238260</v>
          </cell>
        </row>
        <row r="37">
          <cell r="A37" t="str">
            <v>U</v>
          </cell>
          <cell r="C37" t="str">
            <v>เดือน 6 กลางวัน 8.00 น. - 20.00 น.</v>
          </cell>
          <cell r="D37" t="str">
            <v>No</v>
          </cell>
          <cell r="E37">
            <v>20</v>
          </cell>
          <cell r="G37">
            <v>0</v>
          </cell>
          <cell r="H37">
            <v>11913</v>
          </cell>
          <cell r="I37">
            <v>11913</v>
          </cell>
          <cell r="J37">
            <v>238260</v>
          </cell>
        </row>
        <row r="38">
          <cell r="A38" t="str">
            <v>V</v>
          </cell>
          <cell r="C38" t="str">
            <v>เดือน 6 กลางคืน 20.00 น. - 8.00 น.</v>
          </cell>
          <cell r="D38" t="str">
            <v>No</v>
          </cell>
          <cell r="E38">
            <v>20</v>
          </cell>
          <cell r="G38">
            <v>0</v>
          </cell>
          <cell r="H38">
            <v>11913</v>
          </cell>
          <cell r="I38">
            <v>11913</v>
          </cell>
          <cell r="J38">
            <v>238260</v>
          </cell>
        </row>
        <row r="39">
          <cell r="A39" t="str">
            <v>W</v>
          </cell>
          <cell r="C39" t="str">
            <v>เดือน 7 กลางวัน 8.00 น. - 20.00 น.</v>
          </cell>
          <cell r="D39" t="str">
            <v>No</v>
          </cell>
          <cell r="E39">
            <v>20</v>
          </cell>
          <cell r="G39">
            <v>0</v>
          </cell>
          <cell r="H39">
            <v>11913</v>
          </cell>
          <cell r="I39">
            <v>11913</v>
          </cell>
          <cell r="J39">
            <v>238260</v>
          </cell>
        </row>
        <row r="40">
          <cell r="A40" t="str">
            <v>X</v>
          </cell>
          <cell r="C40" t="str">
            <v>เดือน 7 กลางคืน 20.00 น. - 8.00 น.</v>
          </cell>
          <cell r="D40" t="str">
            <v>No</v>
          </cell>
          <cell r="E40">
            <v>20</v>
          </cell>
          <cell r="G40">
            <v>0</v>
          </cell>
          <cell r="H40">
            <v>11913</v>
          </cell>
          <cell r="I40">
            <v>11913</v>
          </cell>
          <cell r="J40">
            <v>238260</v>
          </cell>
        </row>
        <row r="41">
          <cell r="A41" t="str">
            <v>Y</v>
          </cell>
          <cell r="C41" t="str">
            <v>เดือน 8 กลางวัน 8.00 น. - 20.00 น.</v>
          </cell>
          <cell r="D41" t="str">
            <v>No</v>
          </cell>
          <cell r="E41">
            <v>20</v>
          </cell>
          <cell r="G41">
            <v>0</v>
          </cell>
          <cell r="H41">
            <v>11913</v>
          </cell>
          <cell r="I41">
            <v>11913</v>
          </cell>
          <cell r="J41">
            <v>238260</v>
          </cell>
        </row>
        <row r="42">
          <cell r="A42" t="str">
            <v>Z</v>
          </cell>
          <cell r="C42" t="str">
            <v>เดือน 8 กลางคืน 20.00 น. - 8.00 น.</v>
          </cell>
          <cell r="D42" t="str">
            <v>No</v>
          </cell>
          <cell r="E42">
            <v>20</v>
          </cell>
          <cell r="G42">
            <v>0</v>
          </cell>
          <cell r="H42">
            <v>11913</v>
          </cell>
          <cell r="I42">
            <v>11913</v>
          </cell>
          <cell r="J42">
            <v>238260</v>
          </cell>
        </row>
        <row r="43">
          <cell r="A43" t="str">
            <v>A1</v>
          </cell>
          <cell r="C43" t="str">
            <v>เดือน 9 กลางวัน 8.00 น. - 20.00 น.</v>
          </cell>
          <cell r="D43" t="str">
            <v>No</v>
          </cell>
          <cell r="E43">
            <v>20</v>
          </cell>
          <cell r="G43">
            <v>0</v>
          </cell>
          <cell r="H43">
            <v>11913</v>
          </cell>
          <cell r="I43">
            <v>11913</v>
          </cell>
          <cell r="J43">
            <v>238260</v>
          </cell>
        </row>
        <row r="44">
          <cell r="A44" t="str">
            <v>B1</v>
          </cell>
          <cell r="C44" t="str">
            <v>เดือน 9 กลางคืน 20.00 น. - 8.00 น.</v>
          </cell>
          <cell r="D44" t="str">
            <v>No</v>
          </cell>
          <cell r="E44">
            <v>20</v>
          </cell>
          <cell r="G44">
            <v>0</v>
          </cell>
          <cell r="H44">
            <v>11913</v>
          </cell>
          <cell r="I44">
            <v>11913</v>
          </cell>
          <cell r="J44">
            <v>238260</v>
          </cell>
        </row>
        <row r="47">
          <cell r="C47" t="str">
            <v>Total   Carried   to   Summary</v>
          </cell>
          <cell r="E47">
            <v>410</v>
          </cell>
          <cell r="J47">
            <v>4884330</v>
          </cell>
        </row>
        <row r="50">
          <cell r="A50" t="str">
            <v>2.</v>
          </cell>
          <cell r="C50" t="str">
            <v>Material Lift</v>
          </cell>
        </row>
        <row r="52">
          <cell r="A52" t="str">
            <v>A</v>
          </cell>
          <cell r="C52" t="str">
            <v>Material Lift ชั่วคราว พร้อมคนขับ Lift (Lift  2 No.)</v>
          </cell>
          <cell r="D52" t="str">
            <v>Month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>Cancel</v>
          </cell>
        </row>
        <row r="53">
          <cell r="A53" t="str">
            <v>B</v>
          </cell>
          <cell r="C53" t="str">
            <v>Finger Scan</v>
          </cell>
          <cell r="D53" t="str">
            <v>Set</v>
          </cell>
          <cell r="E53">
            <v>22</v>
          </cell>
          <cell r="G53">
            <v>20800</v>
          </cell>
          <cell r="H53">
            <v>0</v>
          </cell>
          <cell r="I53">
            <v>20800</v>
          </cell>
          <cell r="J53">
            <v>457600</v>
          </cell>
        </row>
        <row r="54">
          <cell r="A54" t="str">
            <v>C</v>
          </cell>
          <cell r="C54" t="str">
            <v>Metal Detector</v>
          </cell>
          <cell r="D54" t="str">
            <v>Set</v>
          </cell>
          <cell r="E54">
            <v>2</v>
          </cell>
          <cell r="G54">
            <v>6656</v>
          </cell>
          <cell r="H54">
            <v>0</v>
          </cell>
          <cell r="I54">
            <v>6656</v>
          </cell>
          <cell r="J54">
            <v>13312</v>
          </cell>
        </row>
        <row r="61">
          <cell r="C61" t="str">
            <v>Total   Carried   to   Summary</v>
          </cell>
          <cell r="J61">
            <v>470912</v>
          </cell>
        </row>
        <row r="65">
          <cell r="C65" t="str">
            <v>S U M M A R Y</v>
          </cell>
        </row>
        <row r="68">
          <cell r="A68" t="str">
            <v>1.</v>
          </cell>
          <cell r="C68" t="str">
            <v>BUILDING MANAGEMENT</v>
          </cell>
          <cell r="J68">
            <v>4884330</v>
          </cell>
        </row>
        <row r="69">
          <cell r="C69" t="str">
            <v>( From  Page  :  S10/   )</v>
          </cell>
        </row>
        <row r="72">
          <cell r="A72" t="str">
            <v>2.</v>
          </cell>
          <cell r="C72" t="str">
            <v>Material Lift</v>
          </cell>
          <cell r="J72">
            <v>470912</v>
          </cell>
        </row>
        <row r="73">
          <cell r="C73" t="str">
            <v>( From  Page  :  S10/   )</v>
          </cell>
        </row>
      </sheetData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EXF"/>
      <sheetName val="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"/>
      <sheetName val="เหล็กเส้น"/>
      <sheetName val="Water Stop"/>
      <sheetName val="Water Stop (2)"/>
      <sheetName val="ขอราคาจามจุรี"/>
    </sheetNames>
    <definedNames>
      <definedName name="OWARI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ตารางส่วนลด EE."/>
      <sheetName val="Inv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splinkler"/>
      <sheetName val="General"/>
      <sheetName val="covere"/>
      <sheetName val="(B)Direct"/>
      <sheetName val="SAN-CC"/>
      <sheetName val="BASE"/>
      <sheetName val="AC_REDUCED_1"/>
      <sheetName val="SAN_REDUCED_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No. 2 - Carpark"/>
      <sheetName val="ANALYSIS"/>
      <sheetName val="resource1"/>
      <sheetName val="Bill No_ 2 _ Carpark"/>
      <sheetName val="SAN REDUCED 1"/>
      <sheetName val="Sheet1"/>
    </sheetNames>
    <sheetDataSet>
      <sheetData sheetId="0">
        <row r="4">
          <cell r="A4" t="str">
            <v>BIG  C   SUPERCENTER,  RAJDAMRI,  BANGKOK   -   MAIN  BUILDING  WORKS</v>
          </cell>
        </row>
        <row r="5">
          <cell r="A5" t="str">
            <v/>
          </cell>
        </row>
        <row r="6">
          <cell r="A6" t="str">
            <v>BILL  No.  2    :    STRUCTURE  WORKS     -    CARPARK  BLOCK</v>
          </cell>
        </row>
        <row r="9">
          <cell r="A9" t="str">
            <v>Item</v>
          </cell>
          <cell r="C9" t="str">
            <v>Description  of   Work</v>
          </cell>
        </row>
        <row r="14">
          <cell r="C14" t="str">
            <v>SUBSTRUCTURE  WORKS</v>
          </cell>
        </row>
        <row r="16">
          <cell r="A16" t="str">
            <v>1.</v>
          </cell>
          <cell r="C16" t="str">
            <v>EXCAVATION  AND  PREPARATION  WORKS</v>
          </cell>
        </row>
        <row r="18">
          <cell r="A18" t="str">
            <v>A.</v>
          </cell>
          <cell r="C18" t="str">
            <v>Excavation for basements, sumps and the like</v>
          </cell>
        </row>
        <row r="19">
          <cell r="C19" t="str">
            <v>commencing from existing ground level to</v>
          </cell>
        </row>
        <row r="20">
          <cell r="C20" t="str">
            <v>reduced level including working carefully around</v>
          </cell>
        </row>
        <row r="21">
          <cell r="C21" t="str">
            <v>and exposing precast concrete pile / bored pile.</v>
          </cell>
        </row>
        <row r="23">
          <cell r="A23" t="str">
            <v>B.</v>
          </cell>
          <cell r="C23" t="str">
            <v xml:space="preserve">Excavation for pile caps and the like commencing  </v>
          </cell>
        </row>
        <row r="24">
          <cell r="C24" t="str">
            <v xml:space="preserve">from reduced  level including working carefully  </v>
          </cell>
        </row>
        <row r="25">
          <cell r="C25" t="str">
            <v>around and exposing precast concrete piles /</v>
          </cell>
        </row>
        <row r="26">
          <cell r="C26" t="str">
            <v>bored pile.</v>
          </cell>
        </row>
        <row r="28">
          <cell r="A28" t="str">
            <v>C.</v>
          </cell>
          <cell r="C28" t="str">
            <v>Removing surplus excavated materials off site to</v>
          </cell>
        </row>
        <row r="29">
          <cell r="C29" t="str">
            <v>Contractor's own dump.</v>
          </cell>
        </row>
        <row r="31">
          <cell r="A31" t="str">
            <v>D.</v>
          </cell>
          <cell r="C31" t="str">
            <v>Allow  for  necessary  demolition  of  existing</v>
          </cell>
        </row>
        <row r="32">
          <cell r="C32" t="str">
            <v>slab  and  walls  during  excavation  works.</v>
          </cell>
        </row>
        <row r="35">
          <cell r="C35" t="str">
            <v>Water  Disposal</v>
          </cell>
        </row>
        <row r="37">
          <cell r="A37" t="str">
            <v>E.</v>
          </cell>
          <cell r="C37" t="str">
            <v>Keeping the site  and  the  whole  of  the  excavation</v>
          </cell>
        </row>
        <row r="38">
          <cell r="C38" t="str">
            <v>areas free from all surface, ground and subterranean</v>
          </cell>
        </row>
        <row r="39">
          <cell r="C39" t="str">
            <v>water including network of temporary drains,</v>
          </cell>
        </row>
        <row r="40">
          <cell r="C40" t="str">
            <v>sumps, pumps and desilting basin as required.</v>
          </cell>
        </row>
        <row r="43">
          <cell r="C43" t="str">
            <v>Surface  Treatment</v>
          </cell>
        </row>
        <row r="45">
          <cell r="A45" t="str">
            <v>F.</v>
          </cell>
          <cell r="C45" t="str">
            <v>Anti-termite treatment to all soil in contact with</v>
          </cell>
        </row>
        <row r="46">
          <cell r="C46" t="str">
            <v>building structure to be executed by an approved</v>
          </cell>
        </row>
        <row r="47">
          <cell r="C47" t="str">
            <v>firm, with and including provision of a certificate</v>
          </cell>
        </row>
        <row r="48">
          <cell r="C48" t="str">
            <v>of ten year guarantee.   (Approximately     930     m2)</v>
          </cell>
        </row>
        <row r="52">
          <cell r="C52" t="str">
            <v>Total   Carried   to   Collection</v>
          </cell>
        </row>
        <row r="55">
          <cell r="C55" t="str">
            <v>SUBSTRUCTURE  WORKS</v>
          </cell>
        </row>
        <row r="57">
          <cell r="A57" t="str">
            <v>1.</v>
          </cell>
          <cell r="C57" t="str">
            <v>EXCAVATION  AND  PREPARATION  WORKS</v>
          </cell>
        </row>
        <row r="58">
          <cell r="C58" t="str">
            <v>(Cont'd)</v>
          </cell>
        </row>
        <row r="60">
          <cell r="C60" t="str">
            <v>Cut off top of the piles to the required cut off</v>
          </cell>
        </row>
        <row r="61">
          <cell r="C61" t="str">
            <v>level including any trimming, stripping, exposing</v>
          </cell>
        </row>
        <row r="62">
          <cell r="C62" t="str">
            <v xml:space="preserve">straightening  and  bending  reinforcement  in </v>
          </cell>
        </row>
        <row r="63">
          <cell r="C63" t="str">
            <v>position for pile caps connections and remove</v>
          </cell>
        </row>
        <row r="64">
          <cell r="C64" t="str">
            <v xml:space="preserve">all debris off the Site.                                      </v>
          </cell>
        </row>
        <row r="66">
          <cell r="A66" t="str">
            <v>A.</v>
          </cell>
          <cell r="C66" t="str">
            <v>1000  mm Diameter  bored  pile</v>
          </cell>
        </row>
        <row r="68">
          <cell r="A68" t="str">
            <v>B.</v>
          </cell>
          <cell r="C68" t="str">
            <v>1200  mm Diameter  bored  pile</v>
          </cell>
        </row>
        <row r="70">
          <cell r="A70" t="str">
            <v>C.</v>
          </cell>
          <cell r="C70" t="str">
            <v>1800  mm Diameter  bored  pile</v>
          </cell>
        </row>
        <row r="72">
          <cell r="A72" t="str">
            <v>D.</v>
          </cell>
          <cell r="C72" t="str">
            <v>180 x 180 Precast  I  piles</v>
          </cell>
        </row>
        <row r="77">
          <cell r="C77" t="str">
            <v xml:space="preserve">Allow  for  any  other  items  not  described  above  but </v>
          </cell>
        </row>
        <row r="78">
          <cell r="C78" t="str">
            <v xml:space="preserve">deemed  necessary  to  complete  the  whole  works :-    </v>
          </cell>
        </row>
        <row r="92">
          <cell r="C92" t="str">
            <v>Total   Carried   to   Collection</v>
          </cell>
        </row>
        <row r="95">
          <cell r="C95" t="str">
            <v>SUBSTRUCTURE  WORKS</v>
          </cell>
        </row>
        <row r="97">
          <cell r="A97" t="str">
            <v>1.</v>
          </cell>
          <cell r="C97" t="str">
            <v>EXCAVATION  AND  PREPARATION  WORKS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ประมาณราคา"/>
      <sheetName val="Sheet1"/>
      <sheetName val="ปริมาณ-ราคา งาน"/>
      <sheetName val="EST-TOTAL (G)"/>
      <sheetName val="EST-FOOTING (G)"/>
      <sheetName val="ÊÃØ»¡ÒÃ»ÃÐÁÒ³ÃÒ¤Ò"/>
      <sheetName val="»ÃÔÁÒ³-ÃÒ¤Ò §Ò¹"/>
      <sheetName val="QUANTITY COMPARISON"/>
    </sheetNames>
    <sheetDataSet>
      <sheetData sheetId="0"/>
      <sheetData sheetId="1"/>
      <sheetData sheetId="2"/>
      <sheetData sheetId="3"/>
      <sheetData sheetId="4">
        <row r="1">
          <cell r="A1" t="str">
            <v>Program Estimate Footing</v>
          </cell>
        </row>
        <row r="2">
          <cell r="A2" t="str">
            <v>Project</v>
          </cell>
        </row>
        <row r="4">
          <cell r="R4" t="str">
            <v xml:space="preserve">   ด้านสั้น</v>
          </cell>
          <cell r="AP4" t="str">
            <v xml:space="preserve">   ด้านยาว</v>
          </cell>
        </row>
        <row r="5">
          <cell r="G5" t="str">
            <v>เหล็กบน</v>
          </cell>
          <cell r="S5" t="str">
            <v>เหล็กล่างด้านสั้น</v>
          </cell>
          <cell r="AE5" t="str">
            <v>เหล็กบน</v>
          </cell>
          <cell r="AQ5" t="str">
            <v>เหล็กล่างด้านยาว</v>
          </cell>
          <cell r="BJ5" t="str">
            <v>บดอัด</v>
          </cell>
          <cell r="BK5" t="str">
            <v>ทราย</v>
          </cell>
          <cell r="BO5" t="str">
            <v>REINFORCEMENT BAR</v>
          </cell>
        </row>
        <row r="6">
          <cell r="A6" t="str">
            <v>NAME</v>
          </cell>
          <cell r="B6" t="str">
            <v>กว้าง</v>
          </cell>
          <cell r="C6" t="str">
            <v>ยาว</v>
          </cell>
          <cell r="D6" t="str">
            <v>หนา</v>
          </cell>
          <cell r="E6" t="str">
            <v>ลึก</v>
          </cell>
          <cell r="F6" t="str">
            <v>จำนวน</v>
          </cell>
          <cell r="G6" t="str">
            <v>จำนวน(เส้น)</v>
          </cell>
          <cell r="M6" t="str">
            <v>ระยะ( @ )</v>
          </cell>
          <cell r="S6" t="str">
            <v>จำนวน(เส้น)</v>
          </cell>
          <cell r="Y6" t="str">
            <v>ระยะ( @ ) (ม.)</v>
          </cell>
          <cell r="AE6" t="str">
            <v>จำนวน(เส้น)</v>
          </cell>
          <cell r="AK6" t="str">
            <v>ระยะ( @ )</v>
          </cell>
          <cell r="AQ6" t="str">
            <v>จำนวน(เส้น)</v>
          </cell>
          <cell r="AW6" t="str">
            <v>ระยะ( @ ) (ม.)</v>
          </cell>
          <cell r="BE6" t="str">
            <v>รัดรอบ</v>
          </cell>
          <cell r="BH6" t="str">
            <v>ขุดดิน</v>
          </cell>
          <cell r="BI6" t="str">
            <v>ถมดินกลับ</v>
          </cell>
          <cell r="BJ6" t="str">
            <v>ดินเดิม</v>
          </cell>
          <cell r="BK6" t="str">
            <v>รองพื้น</v>
          </cell>
          <cell r="BL6" t="str">
            <v>Lean</v>
          </cell>
          <cell r="BM6" t="str">
            <v>FW</v>
          </cell>
          <cell r="BN6" t="str">
            <v>CONC</v>
          </cell>
          <cell r="BO6" t="str">
            <v>Dia.6 mm.</v>
          </cell>
          <cell r="BP6" t="str">
            <v>Dia.9 mm.</v>
          </cell>
          <cell r="BQ6" t="str">
            <v>Dia.12 mm.</v>
          </cell>
          <cell r="BR6" t="str">
            <v>Dia.16 mm.</v>
          </cell>
          <cell r="BS6" t="str">
            <v>Dia.20 mm.</v>
          </cell>
          <cell r="BT6" t="str">
            <v>Dia.25 mm.</v>
          </cell>
          <cell r="BU6" t="str">
            <v>REMARK</v>
          </cell>
        </row>
        <row r="7">
          <cell r="B7" t="str">
            <v>(m.)</v>
          </cell>
          <cell r="C7" t="str">
            <v>(m.)</v>
          </cell>
          <cell r="D7" t="str">
            <v>(m.)</v>
          </cell>
          <cell r="E7" t="str">
            <v>(m.)</v>
          </cell>
          <cell r="F7" t="str">
            <v>(Set)</v>
          </cell>
          <cell r="G7">
            <v>9</v>
          </cell>
          <cell r="H7">
            <v>12</v>
          </cell>
          <cell r="I7">
            <v>16</v>
          </cell>
          <cell r="J7">
            <v>20</v>
          </cell>
          <cell r="K7">
            <v>25</v>
          </cell>
          <cell r="L7">
            <v>28</v>
          </cell>
          <cell r="M7">
            <v>9</v>
          </cell>
          <cell r="N7">
            <v>12</v>
          </cell>
          <cell r="O7">
            <v>16</v>
          </cell>
          <cell r="P7">
            <v>20</v>
          </cell>
          <cell r="Q7">
            <v>25</v>
          </cell>
          <cell r="R7">
            <v>28</v>
          </cell>
          <cell r="S7">
            <v>9</v>
          </cell>
          <cell r="T7">
            <v>12</v>
          </cell>
          <cell r="U7">
            <v>16</v>
          </cell>
          <cell r="V7">
            <v>20</v>
          </cell>
          <cell r="W7">
            <v>25</v>
          </cell>
          <cell r="X7">
            <v>28</v>
          </cell>
          <cell r="Y7">
            <v>9</v>
          </cell>
          <cell r="Z7">
            <v>12</v>
          </cell>
          <cell r="AA7">
            <v>16</v>
          </cell>
          <cell r="AB7">
            <v>20</v>
          </cell>
          <cell r="AC7">
            <v>25</v>
          </cell>
          <cell r="AD7">
            <v>28</v>
          </cell>
          <cell r="AE7">
            <v>9</v>
          </cell>
          <cell r="AF7">
            <v>12</v>
          </cell>
          <cell r="AG7">
            <v>16</v>
          </cell>
          <cell r="AH7">
            <v>20</v>
          </cell>
          <cell r="AI7">
            <v>25</v>
          </cell>
          <cell r="AJ7">
            <v>28</v>
          </cell>
          <cell r="AK7">
            <v>9</v>
          </cell>
          <cell r="AL7">
            <v>12</v>
          </cell>
          <cell r="AM7">
            <v>16</v>
          </cell>
          <cell r="AN7">
            <v>20</v>
          </cell>
          <cell r="AO7">
            <v>25</v>
          </cell>
          <cell r="AP7">
            <v>28</v>
          </cell>
          <cell r="AQ7">
            <v>9</v>
          </cell>
          <cell r="AR7">
            <v>12</v>
          </cell>
          <cell r="AS7">
            <v>16</v>
          </cell>
          <cell r="AT7">
            <v>20</v>
          </cell>
          <cell r="AU7">
            <v>25</v>
          </cell>
          <cell r="AV7">
            <v>28</v>
          </cell>
          <cell r="AW7">
            <v>9</v>
          </cell>
          <cell r="AX7">
            <v>12</v>
          </cell>
          <cell r="AY7">
            <v>16</v>
          </cell>
          <cell r="AZ7">
            <v>20</v>
          </cell>
          <cell r="BA7">
            <v>25</v>
          </cell>
          <cell r="BB7">
            <v>28</v>
          </cell>
          <cell r="BC7">
            <v>6</v>
          </cell>
          <cell r="BD7">
            <v>9</v>
          </cell>
          <cell r="BE7">
            <v>12</v>
          </cell>
          <cell r="BF7">
            <v>16</v>
          </cell>
          <cell r="BG7">
            <v>20</v>
          </cell>
          <cell r="BH7" t="str">
            <v>(Cu.m.)</v>
          </cell>
          <cell r="BI7" t="str">
            <v>(Cu.m.)</v>
          </cell>
          <cell r="BJ7" t="str">
            <v>(Sq.m.)</v>
          </cell>
          <cell r="BK7" t="str">
            <v>(Sq.m.)</v>
          </cell>
          <cell r="BL7" t="str">
            <v>(Sq.m.)</v>
          </cell>
          <cell r="BM7" t="str">
            <v>(Sq.m.)</v>
          </cell>
          <cell r="BN7" t="str">
            <v>(Cu.m.)</v>
          </cell>
          <cell r="BO7" t="str">
            <v>(kg.)</v>
          </cell>
          <cell r="BP7" t="str">
            <v>(kg.)</v>
          </cell>
          <cell r="BQ7" t="str">
            <v>(kg.)</v>
          </cell>
          <cell r="BR7" t="str">
            <v>(kg.)</v>
          </cell>
          <cell r="BS7" t="str">
            <v>(kg.)</v>
          </cell>
          <cell r="BT7" t="str">
            <v>(kg.)</v>
          </cell>
        </row>
        <row r="8">
          <cell r="A8" t="str">
            <v>F1</v>
          </cell>
          <cell r="B8">
            <v>0.4</v>
          </cell>
          <cell r="C8">
            <v>0.4</v>
          </cell>
          <cell r="D8">
            <v>0.4</v>
          </cell>
          <cell r="E8">
            <v>0.8</v>
          </cell>
          <cell r="F8">
            <v>10</v>
          </cell>
        </row>
        <row r="9">
          <cell r="A9" t="str">
            <v>F2</v>
          </cell>
          <cell r="B9">
            <v>0.4</v>
          </cell>
          <cell r="C9">
            <v>1</v>
          </cell>
          <cell r="D9">
            <v>0.4</v>
          </cell>
          <cell r="E9">
            <v>0.8</v>
          </cell>
          <cell r="F9">
            <v>2</v>
          </cell>
        </row>
        <row r="26">
          <cell r="A26" t="str">
            <v>TOTAL</v>
          </cell>
        </row>
      </sheetData>
      <sheetData sheetId="5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รายงานระยะที่ 2 "/>
      <sheetName val="รายการติดต่อ"/>
      <sheetName val="รายงานประกอบการเบิกงวด"/>
      <sheetName val="รายการเคลียแบบ"/>
      <sheetName val="งานAlum. แอมโปรเทค "/>
      <sheetName val="ราคา KYS เพิ่มเติม 2 , 4  "/>
      <sheetName val="เสนอราคางานเพิ่มเติม 2  "/>
      <sheetName val="เสนอราคางานเพิ่มเติม 4 "/>
      <sheetName val="งานเพิ่มเติม งานไฟฟ้า ตกแต่ง "/>
      <sheetName val="งานเพิ่มเติมห้องคนขับรถ"/>
      <sheetName val=" รายการประตู หน้าต่าง"/>
      <sheetName val="รายการอุปกรณ์ประตู หน้าต่าง"/>
      <sheetName val="รายละเอียดประตู หน้าต่าง"/>
      <sheetName val="ปรับราคาประตูหน้าต่าง  2 "/>
      <sheetName val="ราคาประตูหน้าต่าง KYS "/>
      <sheetName val="ปรับราคาประตูหน้าต่าง  2  (2)"/>
      <sheetName val="ปรับราคาประตูหน้าต่าง"/>
      <sheetName val="งานมุ้งลวด"/>
      <sheetName val="เปรียบเทียบราคา D&amp;W 2"/>
      <sheetName val="เปรียบเทียบราคาประตูหน้าต่าง 1."/>
      <sheetName val="แผนงานปรับปรุง"/>
      <sheetName val="แผนงาน"/>
      <sheetName val="งวดงาน (3)"/>
      <sheetName val="สรุปราคา (3)"/>
      <sheetName val="เสนอราคา (3)"/>
      <sheetName val="ราคาโครงสร้าง"/>
      <sheetName val="ราคาสถาปัตย์"/>
      <sheetName val="ราคางานภายนอก"/>
      <sheetName val="ราคางานประปา"/>
      <sheetName val="ราคางานไฟฟ้า"/>
      <sheetName val="งานระบบปรับอากาศ "/>
      <sheetName val="งานระบบปรับอากาศ 2 "/>
      <sheetName val="ปรับราคา"/>
      <sheetName val="ประตู-หน้าต่าง"/>
      <sheetName val="ต่อรองราคา"/>
      <sheetName val="สารบัญ"/>
      <sheetName val="ประมาณการประตูหน้าต่าง "/>
      <sheetName val="เปรียบเทียบราคา"/>
      <sheetName val="ข้อวินิจฉัย"/>
      <sheetName val="9 ยิ่งสุข"/>
      <sheetName val="รปภ.1"/>
      <sheetName val="รปภ.2"/>
      <sheetName val="รปภ.3"/>
      <sheetName val="รปภ.3 (2)"/>
      <sheetName val="รปภ.3 (3)"/>
      <sheetName val="Sheet1"/>
      <sheetName val="ราคา KYS เพิ่มเติม 2  "/>
      <sheetName val="ประมาณการประต_หน_าต_าง "/>
      <sheetName val="SH-A"/>
      <sheetName val="Store"/>
      <sheetName val="Worksheet"/>
      <sheetName val="Somchai15"/>
      <sheetName val="SH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ขารัง"/>
      <sheetName val="วัดใต้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form"/>
      <sheetName val="e4"/>
      <sheetName val="EST-FOOTING (G)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แบบ ปร.5(ก)"/>
      <sheetName val="แบบ ปร.5(ข)"/>
      <sheetName val="Sciฯ"/>
      <sheetName val="SN"/>
      <sheetName val="Sheet1"/>
      <sheetName val="Sheet2"/>
      <sheetName val="Sheet3"/>
    </sheetNames>
    <sheetDataSet>
      <sheetData sheetId="0"/>
      <sheetData sheetId="1">
        <row r="2">
          <cell r="A2" t="str">
            <v>ส่วนราชการ</v>
          </cell>
        </row>
        <row r="3">
          <cell r="A3" t="str">
            <v>ชื่อโครงการ/งานก่อสร้าง    โครงสร้างอุทยานแห่งชาติวิทยาสตร์ มหาวิทยาลัยราชภัฏอุดรธานี  สามพร้าว</v>
          </cell>
        </row>
        <row r="4">
          <cell r="A4" t="str">
            <v xml:space="preserve">สถานที่ก่อสร้าง     ต.สามพร้าว  อ.เมือง  จ.อุดรธานี 41000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745"/>
  <sheetViews>
    <sheetView tabSelected="1" view="pageBreakPreview" topLeftCell="A159" zoomScaleSheetLayoutView="100" workbookViewId="0">
      <selection activeCell="B175" sqref="B175"/>
    </sheetView>
  </sheetViews>
  <sheetFormatPr defaultColWidth="8.7109375" defaultRowHeight="24"/>
  <cols>
    <col min="1" max="1" width="8" style="3" customWidth="1"/>
    <col min="2" max="2" width="59" style="5" customWidth="1"/>
    <col min="3" max="3" width="12.28515625" style="21" bestFit="1" customWidth="1"/>
    <col min="4" max="4" width="7.28515625" style="5" customWidth="1"/>
    <col min="5" max="6" width="16.85546875" style="28" customWidth="1"/>
    <col min="7" max="7" width="16.85546875" style="32" customWidth="1"/>
    <col min="8" max="9" width="16.85546875" style="28" customWidth="1"/>
    <col min="10" max="10" width="14" style="19" customWidth="1"/>
    <col min="11" max="11" width="11.140625" style="4" customWidth="1"/>
    <col min="12" max="12" width="8.85546875" style="2" customWidth="1"/>
    <col min="13" max="13" width="9.85546875" style="5" customWidth="1"/>
    <col min="14" max="18" width="9.42578125" style="5" customWidth="1"/>
    <col min="19" max="228" width="8.7109375" style="5"/>
    <col min="229" max="229" width="6.85546875" style="5" customWidth="1"/>
    <col min="230" max="230" width="35.42578125" style="5" bestFit="1" customWidth="1"/>
    <col min="231" max="231" width="7.7109375" style="5" customWidth="1"/>
    <col min="232" max="232" width="7.28515625" style="5" customWidth="1"/>
    <col min="233" max="233" width="12.140625" style="5" customWidth="1"/>
    <col min="234" max="234" width="13.7109375" style="5" customWidth="1"/>
    <col min="235" max="235" width="11.28515625" style="5" customWidth="1"/>
    <col min="236" max="236" width="13.5703125" style="5" customWidth="1"/>
    <col min="237" max="237" width="13.85546875" style="5" customWidth="1"/>
    <col min="238" max="238" width="8" style="5" customWidth="1"/>
    <col min="239" max="239" width="8.42578125" style="5" customWidth="1"/>
    <col min="240" max="240" width="11.85546875" style="5" customWidth="1"/>
    <col min="241" max="246" width="10" style="5" customWidth="1"/>
    <col min="247" max="247" width="8.7109375" style="5"/>
    <col min="248" max="248" width="28.140625" style="5" customWidth="1"/>
    <col min="249" max="250" width="8.7109375" style="5"/>
    <col min="251" max="252" width="8.140625" style="5" customWidth="1"/>
    <col min="253" max="253" width="8.5703125" style="5" customWidth="1"/>
    <col min="254" max="255" width="8.140625" style="5" customWidth="1"/>
    <col min="256" max="256" width="5.7109375" style="5" customWidth="1"/>
    <col min="257" max="257" width="0" style="5" hidden="1" customWidth="1"/>
    <col min="258" max="258" width="5.5703125" style="5" customWidth="1"/>
    <col min="259" max="259" width="7" style="5" customWidth="1"/>
    <col min="260" max="265" width="10" style="5" customWidth="1"/>
    <col min="266" max="266" width="8.85546875" style="5" customWidth="1"/>
    <col min="267" max="267" width="11.140625" style="5" customWidth="1"/>
    <col min="268" max="268" width="8.85546875" style="5" customWidth="1"/>
    <col min="269" max="269" width="9.85546875" style="5" customWidth="1"/>
    <col min="270" max="274" width="9.42578125" style="5" customWidth="1"/>
    <col min="275" max="484" width="8.7109375" style="5"/>
    <col min="485" max="485" width="6.85546875" style="5" customWidth="1"/>
    <col min="486" max="486" width="35.42578125" style="5" bestFit="1" customWidth="1"/>
    <col min="487" max="487" width="7.7109375" style="5" customWidth="1"/>
    <col min="488" max="488" width="7.28515625" style="5" customWidth="1"/>
    <col min="489" max="489" width="12.140625" style="5" customWidth="1"/>
    <col min="490" max="490" width="13.7109375" style="5" customWidth="1"/>
    <col min="491" max="491" width="11.28515625" style="5" customWidth="1"/>
    <col min="492" max="492" width="13.5703125" style="5" customWidth="1"/>
    <col min="493" max="493" width="13.85546875" style="5" customWidth="1"/>
    <col min="494" max="494" width="8" style="5" customWidth="1"/>
    <col min="495" max="495" width="8.42578125" style="5" customWidth="1"/>
    <col min="496" max="496" width="11.85546875" style="5" customWidth="1"/>
    <col min="497" max="502" width="10" style="5" customWidth="1"/>
    <col min="503" max="503" width="8.7109375" style="5"/>
    <col min="504" max="504" width="28.140625" style="5" customWidth="1"/>
    <col min="505" max="506" width="8.7109375" style="5"/>
    <col min="507" max="508" width="8.140625" style="5" customWidth="1"/>
    <col min="509" max="509" width="8.5703125" style="5" customWidth="1"/>
    <col min="510" max="511" width="8.140625" style="5" customWidth="1"/>
    <col min="512" max="512" width="5.7109375" style="5" customWidth="1"/>
    <col min="513" max="513" width="0" style="5" hidden="1" customWidth="1"/>
    <col min="514" max="514" width="5.5703125" style="5" customWidth="1"/>
    <col min="515" max="515" width="7" style="5" customWidth="1"/>
    <col min="516" max="521" width="10" style="5" customWidth="1"/>
    <col min="522" max="522" width="8.85546875" style="5" customWidth="1"/>
    <col min="523" max="523" width="11.140625" style="5" customWidth="1"/>
    <col min="524" max="524" width="8.85546875" style="5" customWidth="1"/>
    <col min="525" max="525" width="9.85546875" style="5" customWidth="1"/>
    <col min="526" max="530" width="9.42578125" style="5" customWidth="1"/>
    <col min="531" max="740" width="8.7109375" style="5"/>
    <col min="741" max="741" width="6.85546875" style="5" customWidth="1"/>
    <col min="742" max="742" width="35.42578125" style="5" bestFit="1" customWidth="1"/>
    <col min="743" max="743" width="7.7109375" style="5" customWidth="1"/>
    <col min="744" max="744" width="7.28515625" style="5" customWidth="1"/>
    <col min="745" max="745" width="12.140625" style="5" customWidth="1"/>
    <col min="746" max="746" width="13.7109375" style="5" customWidth="1"/>
    <col min="747" max="747" width="11.28515625" style="5" customWidth="1"/>
    <col min="748" max="748" width="13.5703125" style="5" customWidth="1"/>
    <col min="749" max="749" width="13.85546875" style="5" customWidth="1"/>
    <col min="750" max="750" width="8" style="5" customWidth="1"/>
    <col min="751" max="751" width="8.42578125" style="5" customWidth="1"/>
    <col min="752" max="752" width="11.85546875" style="5" customWidth="1"/>
    <col min="753" max="758" width="10" style="5" customWidth="1"/>
    <col min="759" max="759" width="8.7109375" style="5"/>
    <col min="760" max="760" width="28.140625" style="5" customWidth="1"/>
    <col min="761" max="762" width="8.7109375" style="5"/>
    <col min="763" max="764" width="8.140625" style="5" customWidth="1"/>
    <col min="765" max="765" width="8.5703125" style="5" customWidth="1"/>
    <col min="766" max="767" width="8.140625" style="5" customWidth="1"/>
    <col min="768" max="768" width="5.7109375" style="5" customWidth="1"/>
    <col min="769" max="769" width="0" style="5" hidden="1" customWidth="1"/>
    <col min="770" max="770" width="5.5703125" style="5" customWidth="1"/>
    <col min="771" max="771" width="7" style="5" customWidth="1"/>
    <col min="772" max="777" width="10" style="5" customWidth="1"/>
    <col min="778" max="778" width="8.85546875" style="5" customWidth="1"/>
    <col min="779" max="779" width="11.140625" style="5" customWidth="1"/>
    <col min="780" max="780" width="8.85546875" style="5" customWidth="1"/>
    <col min="781" max="781" width="9.85546875" style="5" customWidth="1"/>
    <col min="782" max="786" width="9.42578125" style="5" customWidth="1"/>
    <col min="787" max="996" width="8.7109375" style="5"/>
    <col min="997" max="997" width="6.85546875" style="5" customWidth="1"/>
    <col min="998" max="998" width="35.42578125" style="5" bestFit="1" customWidth="1"/>
    <col min="999" max="999" width="7.7109375" style="5" customWidth="1"/>
    <col min="1000" max="1000" width="7.28515625" style="5" customWidth="1"/>
    <col min="1001" max="1001" width="12.140625" style="5" customWidth="1"/>
    <col min="1002" max="1002" width="13.7109375" style="5" customWidth="1"/>
    <col min="1003" max="1003" width="11.28515625" style="5" customWidth="1"/>
    <col min="1004" max="1004" width="13.5703125" style="5" customWidth="1"/>
    <col min="1005" max="1005" width="13.85546875" style="5" customWidth="1"/>
    <col min="1006" max="1006" width="8" style="5" customWidth="1"/>
    <col min="1007" max="1007" width="8.42578125" style="5" customWidth="1"/>
    <col min="1008" max="1008" width="11.85546875" style="5" customWidth="1"/>
    <col min="1009" max="1014" width="10" style="5" customWidth="1"/>
    <col min="1015" max="1015" width="8.7109375" style="5"/>
    <col min="1016" max="1016" width="28.140625" style="5" customWidth="1"/>
    <col min="1017" max="1018" width="8.7109375" style="5"/>
    <col min="1019" max="1020" width="8.140625" style="5" customWidth="1"/>
    <col min="1021" max="1021" width="8.5703125" style="5" customWidth="1"/>
    <col min="1022" max="1023" width="8.140625" style="5" customWidth="1"/>
    <col min="1024" max="1024" width="5.7109375" style="5" customWidth="1"/>
    <col min="1025" max="1025" width="0" style="5" hidden="1" customWidth="1"/>
    <col min="1026" max="1026" width="5.5703125" style="5" customWidth="1"/>
    <col min="1027" max="1027" width="7" style="5" customWidth="1"/>
    <col min="1028" max="1033" width="10" style="5" customWidth="1"/>
    <col min="1034" max="1034" width="8.85546875" style="5" customWidth="1"/>
    <col min="1035" max="1035" width="11.140625" style="5" customWidth="1"/>
    <col min="1036" max="1036" width="8.85546875" style="5" customWidth="1"/>
    <col min="1037" max="1037" width="9.85546875" style="5" customWidth="1"/>
    <col min="1038" max="1042" width="9.42578125" style="5" customWidth="1"/>
    <col min="1043" max="1252" width="8.7109375" style="5"/>
    <col min="1253" max="1253" width="6.85546875" style="5" customWidth="1"/>
    <col min="1254" max="1254" width="35.42578125" style="5" bestFit="1" customWidth="1"/>
    <col min="1255" max="1255" width="7.7109375" style="5" customWidth="1"/>
    <col min="1256" max="1256" width="7.28515625" style="5" customWidth="1"/>
    <col min="1257" max="1257" width="12.140625" style="5" customWidth="1"/>
    <col min="1258" max="1258" width="13.7109375" style="5" customWidth="1"/>
    <col min="1259" max="1259" width="11.28515625" style="5" customWidth="1"/>
    <col min="1260" max="1260" width="13.5703125" style="5" customWidth="1"/>
    <col min="1261" max="1261" width="13.85546875" style="5" customWidth="1"/>
    <col min="1262" max="1262" width="8" style="5" customWidth="1"/>
    <col min="1263" max="1263" width="8.42578125" style="5" customWidth="1"/>
    <col min="1264" max="1264" width="11.85546875" style="5" customWidth="1"/>
    <col min="1265" max="1270" width="10" style="5" customWidth="1"/>
    <col min="1271" max="1271" width="8.7109375" style="5"/>
    <col min="1272" max="1272" width="28.140625" style="5" customWidth="1"/>
    <col min="1273" max="1274" width="8.7109375" style="5"/>
    <col min="1275" max="1276" width="8.140625" style="5" customWidth="1"/>
    <col min="1277" max="1277" width="8.5703125" style="5" customWidth="1"/>
    <col min="1278" max="1279" width="8.140625" style="5" customWidth="1"/>
    <col min="1280" max="1280" width="5.7109375" style="5" customWidth="1"/>
    <col min="1281" max="1281" width="0" style="5" hidden="1" customWidth="1"/>
    <col min="1282" max="1282" width="5.5703125" style="5" customWidth="1"/>
    <col min="1283" max="1283" width="7" style="5" customWidth="1"/>
    <col min="1284" max="1289" width="10" style="5" customWidth="1"/>
    <col min="1290" max="1290" width="8.85546875" style="5" customWidth="1"/>
    <col min="1291" max="1291" width="11.140625" style="5" customWidth="1"/>
    <col min="1292" max="1292" width="8.85546875" style="5" customWidth="1"/>
    <col min="1293" max="1293" width="9.85546875" style="5" customWidth="1"/>
    <col min="1294" max="1298" width="9.42578125" style="5" customWidth="1"/>
    <col min="1299" max="1508" width="8.7109375" style="5"/>
    <col min="1509" max="1509" width="6.85546875" style="5" customWidth="1"/>
    <col min="1510" max="1510" width="35.42578125" style="5" bestFit="1" customWidth="1"/>
    <col min="1511" max="1511" width="7.7109375" style="5" customWidth="1"/>
    <col min="1512" max="1512" width="7.28515625" style="5" customWidth="1"/>
    <col min="1513" max="1513" width="12.140625" style="5" customWidth="1"/>
    <col min="1514" max="1514" width="13.7109375" style="5" customWidth="1"/>
    <col min="1515" max="1515" width="11.28515625" style="5" customWidth="1"/>
    <col min="1516" max="1516" width="13.5703125" style="5" customWidth="1"/>
    <col min="1517" max="1517" width="13.85546875" style="5" customWidth="1"/>
    <col min="1518" max="1518" width="8" style="5" customWidth="1"/>
    <col min="1519" max="1519" width="8.42578125" style="5" customWidth="1"/>
    <col min="1520" max="1520" width="11.85546875" style="5" customWidth="1"/>
    <col min="1521" max="1526" width="10" style="5" customWidth="1"/>
    <col min="1527" max="1527" width="8.7109375" style="5"/>
    <col min="1528" max="1528" width="28.140625" style="5" customWidth="1"/>
    <col min="1529" max="1530" width="8.7109375" style="5"/>
    <col min="1531" max="1532" width="8.140625" style="5" customWidth="1"/>
    <col min="1533" max="1533" width="8.5703125" style="5" customWidth="1"/>
    <col min="1534" max="1535" width="8.140625" style="5" customWidth="1"/>
    <col min="1536" max="1536" width="5.7109375" style="5" customWidth="1"/>
    <col min="1537" max="1537" width="0" style="5" hidden="1" customWidth="1"/>
    <col min="1538" max="1538" width="5.5703125" style="5" customWidth="1"/>
    <col min="1539" max="1539" width="7" style="5" customWidth="1"/>
    <col min="1540" max="1545" width="10" style="5" customWidth="1"/>
    <col min="1546" max="1546" width="8.85546875" style="5" customWidth="1"/>
    <col min="1547" max="1547" width="11.140625" style="5" customWidth="1"/>
    <col min="1548" max="1548" width="8.85546875" style="5" customWidth="1"/>
    <col min="1549" max="1549" width="9.85546875" style="5" customWidth="1"/>
    <col min="1550" max="1554" width="9.42578125" style="5" customWidth="1"/>
    <col min="1555" max="1764" width="8.7109375" style="5"/>
    <col min="1765" max="1765" width="6.85546875" style="5" customWidth="1"/>
    <col min="1766" max="1766" width="35.42578125" style="5" bestFit="1" customWidth="1"/>
    <col min="1767" max="1767" width="7.7109375" style="5" customWidth="1"/>
    <col min="1768" max="1768" width="7.28515625" style="5" customWidth="1"/>
    <col min="1769" max="1769" width="12.140625" style="5" customWidth="1"/>
    <col min="1770" max="1770" width="13.7109375" style="5" customWidth="1"/>
    <col min="1771" max="1771" width="11.28515625" style="5" customWidth="1"/>
    <col min="1772" max="1772" width="13.5703125" style="5" customWidth="1"/>
    <col min="1773" max="1773" width="13.85546875" style="5" customWidth="1"/>
    <col min="1774" max="1774" width="8" style="5" customWidth="1"/>
    <col min="1775" max="1775" width="8.42578125" style="5" customWidth="1"/>
    <col min="1776" max="1776" width="11.85546875" style="5" customWidth="1"/>
    <col min="1777" max="1782" width="10" style="5" customWidth="1"/>
    <col min="1783" max="1783" width="8.7109375" style="5"/>
    <col min="1784" max="1784" width="28.140625" style="5" customWidth="1"/>
    <col min="1785" max="1786" width="8.7109375" style="5"/>
    <col min="1787" max="1788" width="8.140625" style="5" customWidth="1"/>
    <col min="1789" max="1789" width="8.5703125" style="5" customWidth="1"/>
    <col min="1790" max="1791" width="8.140625" style="5" customWidth="1"/>
    <col min="1792" max="1792" width="5.7109375" style="5" customWidth="1"/>
    <col min="1793" max="1793" width="0" style="5" hidden="1" customWidth="1"/>
    <col min="1794" max="1794" width="5.5703125" style="5" customWidth="1"/>
    <col min="1795" max="1795" width="7" style="5" customWidth="1"/>
    <col min="1796" max="1801" width="10" style="5" customWidth="1"/>
    <col min="1802" max="1802" width="8.85546875" style="5" customWidth="1"/>
    <col min="1803" max="1803" width="11.140625" style="5" customWidth="1"/>
    <col min="1804" max="1804" width="8.85546875" style="5" customWidth="1"/>
    <col min="1805" max="1805" width="9.85546875" style="5" customWidth="1"/>
    <col min="1806" max="1810" width="9.42578125" style="5" customWidth="1"/>
    <col min="1811" max="2020" width="8.7109375" style="5"/>
    <col min="2021" max="2021" width="6.85546875" style="5" customWidth="1"/>
    <col min="2022" max="2022" width="35.42578125" style="5" bestFit="1" customWidth="1"/>
    <col min="2023" max="2023" width="7.7109375" style="5" customWidth="1"/>
    <col min="2024" max="2024" width="7.28515625" style="5" customWidth="1"/>
    <col min="2025" max="2025" width="12.140625" style="5" customWidth="1"/>
    <col min="2026" max="2026" width="13.7109375" style="5" customWidth="1"/>
    <col min="2027" max="2027" width="11.28515625" style="5" customWidth="1"/>
    <col min="2028" max="2028" width="13.5703125" style="5" customWidth="1"/>
    <col min="2029" max="2029" width="13.85546875" style="5" customWidth="1"/>
    <col min="2030" max="2030" width="8" style="5" customWidth="1"/>
    <col min="2031" max="2031" width="8.42578125" style="5" customWidth="1"/>
    <col min="2032" max="2032" width="11.85546875" style="5" customWidth="1"/>
    <col min="2033" max="2038" width="10" style="5" customWidth="1"/>
    <col min="2039" max="2039" width="8.7109375" style="5"/>
    <col min="2040" max="2040" width="28.140625" style="5" customWidth="1"/>
    <col min="2041" max="2042" width="8.7109375" style="5"/>
    <col min="2043" max="2044" width="8.140625" style="5" customWidth="1"/>
    <col min="2045" max="2045" width="8.5703125" style="5" customWidth="1"/>
    <col min="2046" max="2047" width="8.140625" style="5" customWidth="1"/>
    <col min="2048" max="2048" width="5.7109375" style="5" customWidth="1"/>
    <col min="2049" max="2049" width="0" style="5" hidden="1" customWidth="1"/>
    <col min="2050" max="2050" width="5.5703125" style="5" customWidth="1"/>
    <col min="2051" max="2051" width="7" style="5" customWidth="1"/>
    <col min="2052" max="2057" width="10" style="5" customWidth="1"/>
    <col min="2058" max="2058" width="8.85546875" style="5" customWidth="1"/>
    <col min="2059" max="2059" width="11.140625" style="5" customWidth="1"/>
    <col min="2060" max="2060" width="8.85546875" style="5" customWidth="1"/>
    <col min="2061" max="2061" width="9.85546875" style="5" customWidth="1"/>
    <col min="2062" max="2066" width="9.42578125" style="5" customWidth="1"/>
    <col min="2067" max="2276" width="8.7109375" style="5"/>
    <col min="2277" max="2277" width="6.85546875" style="5" customWidth="1"/>
    <col min="2278" max="2278" width="35.42578125" style="5" bestFit="1" customWidth="1"/>
    <col min="2279" max="2279" width="7.7109375" style="5" customWidth="1"/>
    <col min="2280" max="2280" width="7.28515625" style="5" customWidth="1"/>
    <col min="2281" max="2281" width="12.140625" style="5" customWidth="1"/>
    <col min="2282" max="2282" width="13.7109375" style="5" customWidth="1"/>
    <col min="2283" max="2283" width="11.28515625" style="5" customWidth="1"/>
    <col min="2284" max="2284" width="13.5703125" style="5" customWidth="1"/>
    <col min="2285" max="2285" width="13.85546875" style="5" customWidth="1"/>
    <col min="2286" max="2286" width="8" style="5" customWidth="1"/>
    <col min="2287" max="2287" width="8.42578125" style="5" customWidth="1"/>
    <col min="2288" max="2288" width="11.85546875" style="5" customWidth="1"/>
    <col min="2289" max="2294" width="10" style="5" customWidth="1"/>
    <col min="2295" max="2295" width="8.7109375" style="5"/>
    <col min="2296" max="2296" width="28.140625" style="5" customWidth="1"/>
    <col min="2297" max="2298" width="8.7109375" style="5"/>
    <col min="2299" max="2300" width="8.140625" style="5" customWidth="1"/>
    <col min="2301" max="2301" width="8.5703125" style="5" customWidth="1"/>
    <col min="2302" max="2303" width="8.140625" style="5" customWidth="1"/>
    <col min="2304" max="2304" width="5.7109375" style="5" customWidth="1"/>
    <col min="2305" max="2305" width="0" style="5" hidden="1" customWidth="1"/>
    <col min="2306" max="2306" width="5.5703125" style="5" customWidth="1"/>
    <col min="2307" max="2307" width="7" style="5" customWidth="1"/>
    <col min="2308" max="2313" width="10" style="5" customWidth="1"/>
    <col min="2314" max="2314" width="8.85546875" style="5" customWidth="1"/>
    <col min="2315" max="2315" width="11.140625" style="5" customWidth="1"/>
    <col min="2316" max="2316" width="8.85546875" style="5" customWidth="1"/>
    <col min="2317" max="2317" width="9.85546875" style="5" customWidth="1"/>
    <col min="2318" max="2322" width="9.42578125" style="5" customWidth="1"/>
    <col min="2323" max="2532" width="8.7109375" style="5"/>
    <col min="2533" max="2533" width="6.85546875" style="5" customWidth="1"/>
    <col min="2534" max="2534" width="35.42578125" style="5" bestFit="1" customWidth="1"/>
    <col min="2535" max="2535" width="7.7109375" style="5" customWidth="1"/>
    <col min="2536" max="2536" width="7.28515625" style="5" customWidth="1"/>
    <col min="2537" max="2537" width="12.140625" style="5" customWidth="1"/>
    <col min="2538" max="2538" width="13.7109375" style="5" customWidth="1"/>
    <col min="2539" max="2539" width="11.28515625" style="5" customWidth="1"/>
    <col min="2540" max="2540" width="13.5703125" style="5" customWidth="1"/>
    <col min="2541" max="2541" width="13.85546875" style="5" customWidth="1"/>
    <col min="2542" max="2542" width="8" style="5" customWidth="1"/>
    <col min="2543" max="2543" width="8.42578125" style="5" customWidth="1"/>
    <col min="2544" max="2544" width="11.85546875" style="5" customWidth="1"/>
    <col min="2545" max="2550" width="10" style="5" customWidth="1"/>
    <col min="2551" max="2551" width="8.7109375" style="5"/>
    <col min="2552" max="2552" width="28.140625" style="5" customWidth="1"/>
    <col min="2553" max="2554" width="8.7109375" style="5"/>
    <col min="2555" max="2556" width="8.140625" style="5" customWidth="1"/>
    <col min="2557" max="2557" width="8.5703125" style="5" customWidth="1"/>
    <col min="2558" max="2559" width="8.140625" style="5" customWidth="1"/>
    <col min="2560" max="2560" width="5.7109375" style="5" customWidth="1"/>
    <col min="2561" max="2561" width="0" style="5" hidden="1" customWidth="1"/>
    <col min="2562" max="2562" width="5.5703125" style="5" customWidth="1"/>
    <col min="2563" max="2563" width="7" style="5" customWidth="1"/>
    <col min="2564" max="2569" width="10" style="5" customWidth="1"/>
    <col min="2570" max="2570" width="8.85546875" style="5" customWidth="1"/>
    <col min="2571" max="2571" width="11.140625" style="5" customWidth="1"/>
    <col min="2572" max="2572" width="8.85546875" style="5" customWidth="1"/>
    <col min="2573" max="2573" width="9.85546875" style="5" customWidth="1"/>
    <col min="2574" max="2578" width="9.42578125" style="5" customWidth="1"/>
    <col min="2579" max="2788" width="8.7109375" style="5"/>
    <col min="2789" max="2789" width="6.85546875" style="5" customWidth="1"/>
    <col min="2790" max="2790" width="35.42578125" style="5" bestFit="1" customWidth="1"/>
    <col min="2791" max="2791" width="7.7109375" style="5" customWidth="1"/>
    <col min="2792" max="2792" width="7.28515625" style="5" customWidth="1"/>
    <col min="2793" max="2793" width="12.140625" style="5" customWidth="1"/>
    <col min="2794" max="2794" width="13.7109375" style="5" customWidth="1"/>
    <col min="2795" max="2795" width="11.28515625" style="5" customWidth="1"/>
    <col min="2796" max="2796" width="13.5703125" style="5" customWidth="1"/>
    <col min="2797" max="2797" width="13.85546875" style="5" customWidth="1"/>
    <col min="2798" max="2798" width="8" style="5" customWidth="1"/>
    <col min="2799" max="2799" width="8.42578125" style="5" customWidth="1"/>
    <col min="2800" max="2800" width="11.85546875" style="5" customWidth="1"/>
    <col min="2801" max="2806" width="10" style="5" customWidth="1"/>
    <col min="2807" max="2807" width="8.7109375" style="5"/>
    <col min="2808" max="2808" width="28.140625" style="5" customWidth="1"/>
    <col min="2809" max="2810" width="8.7109375" style="5"/>
    <col min="2811" max="2812" width="8.140625" style="5" customWidth="1"/>
    <col min="2813" max="2813" width="8.5703125" style="5" customWidth="1"/>
    <col min="2814" max="2815" width="8.140625" style="5" customWidth="1"/>
    <col min="2816" max="2816" width="5.7109375" style="5" customWidth="1"/>
    <col min="2817" max="2817" width="0" style="5" hidden="1" customWidth="1"/>
    <col min="2818" max="2818" width="5.5703125" style="5" customWidth="1"/>
    <col min="2819" max="2819" width="7" style="5" customWidth="1"/>
    <col min="2820" max="2825" width="10" style="5" customWidth="1"/>
    <col min="2826" max="2826" width="8.85546875" style="5" customWidth="1"/>
    <col min="2827" max="2827" width="11.140625" style="5" customWidth="1"/>
    <col min="2828" max="2828" width="8.85546875" style="5" customWidth="1"/>
    <col min="2829" max="2829" width="9.85546875" style="5" customWidth="1"/>
    <col min="2830" max="2834" width="9.42578125" style="5" customWidth="1"/>
    <col min="2835" max="3044" width="8.7109375" style="5"/>
    <col min="3045" max="3045" width="6.85546875" style="5" customWidth="1"/>
    <col min="3046" max="3046" width="35.42578125" style="5" bestFit="1" customWidth="1"/>
    <col min="3047" max="3047" width="7.7109375" style="5" customWidth="1"/>
    <col min="3048" max="3048" width="7.28515625" style="5" customWidth="1"/>
    <col min="3049" max="3049" width="12.140625" style="5" customWidth="1"/>
    <col min="3050" max="3050" width="13.7109375" style="5" customWidth="1"/>
    <col min="3051" max="3051" width="11.28515625" style="5" customWidth="1"/>
    <col min="3052" max="3052" width="13.5703125" style="5" customWidth="1"/>
    <col min="3053" max="3053" width="13.85546875" style="5" customWidth="1"/>
    <col min="3054" max="3054" width="8" style="5" customWidth="1"/>
    <col min="3055" max="3055" width="8.42578125" style="5" customWidth="1"/>
    <col min="3056" max="3056" width="11.85546875" style="5" customWidth="1"/>
    <col min="3057" max="3062" width="10" style="5" customWidth="1"/>
    <col min="3063" max="3063" width="8.7109375" style="5"/>
    <col min="3064" max="3064" width="28.140625" style="5" customWidth="1"/>
    <col min="3065" max="3066" width="8.7109375" style="5"/>
    <col min="3067" max="3068" width="8.140625" style="5" customWidth="1"/>
    <col min="3069" max="3069" width="8.5703125" style="5" customWidth="1"/>
    <col min="3070" max="3071" width="8.140625" style="5" customWidth="1"/>
    <col min="3072" max="3072" width="5.7109375" style="5" customWidth="1"/>
    <col min="3073" max="3073" width="0" style="5" hidden="1" customWidth="1"/>
    <col min="3074" max="3074" width="5.5703125" style="5" customWidth="1"/>
    <col min="3075" max="3075" width="7" style="5" customWidth="1"/>
    <col min="3076" max="3081" width="10" style="5" customWidth="1"/>
    <col min="3082" max="3082" width="8.85546875" style="5" customWidth="1"/>
    <col min="3083" max="3083" width="11.140625" style="5" customWidth="1"/>
    <col min="3084" max="3084" width="8.85546875" style="5" customWidth="1"/>
    <col min="3085" max="3085" width="9.85546875" style="5" customWidth="1"/>
    <col min="3086" max="3090" width="9.42578125" style="5" customWidth="1"/>
    <col min="3091" max="3300" width="8.7109375" style="5"/>
    <col min="3301" max="3301" width="6.85546875" style="5" customWidth="1"/>
    <col min="3302" max="3302" width="35.42578125" style="5" bestFit="1" customWidth="1"/>
    <col min="3303" max="3303" width="7.7109375" style="5" customWidth="1"/>
    <col min="3304" max="3304" width="7.28515625" style="5" customWidth="1"/>
    <col min="3305" max="3305" width="12.140625" style="5" customWidth="1"/>
    <col min="3306" max="3306" width="13.7109375" style="5" customWidth="1"/>
    <col min="3307" max="3307" width="11.28515625" style="5" customWidth="1"/>
    <col min="3308" max="3308" width="13.5703125" style="5" customWidth="1"/>
    <col min="3309" max="3309" width="13.85546875" style="5" customWidth="1"/>
    <col min="3310" max="3310" width="8" style="5" customWidth="1"/>
    <col min="3311" max="3311" width="8.42578125" style="5" customWidth="1"/>
    <col min="3312" max="3312" width="11.85546875" style="5" customWidth="1"/>
    <col min="3313" max="3318" width="10" style="5" customWidth="1"/>
    <col min="3319" max="3319" width="8.7109375" style="5"/>
    <col min="3320" max="3320" width="28.140625" style="5" customWidth="1"/>
    <col min="3321" max="3322" width="8.7109375" style="5"/>
    <col min="3323" max="3324" width="8.140625" style="5" customWidth="1"/>
    <col min="3325" max="3325" width="8.5703125" style="5" customWidth="1"/>
    <col min="3326" max="3327" width="8.140625" style="5" customWidth="1"/>
    <col min="3328" max="3328" width="5.7109375" style="5" customWidth="1"/>
    <col min="3329" max="3329" width="0" style="5" hidden="1" customWidth="1"/>
    <col min="3330" max="3330" width="5.5703125" style="5" customWidth="1"/>
    <col min="3331" max="3331" width="7" style="5" customWidth="1"/>
    <col min="3332" max="3337" width="10" style="5" customWidth="1"/>
    <col min="3338" max="3338" width="8.85546875" style="5" customWidth="1"/>
    <col min="3339" max="3339" width="11.140625" style="5" customWidth="1"/>
    <col min="3340" max="3340" width="8.85546875" style="5" customWidth="1"/>
    <col min="3341" max="3341" width="9.85546875" style="5" customWidth="1"/>
    <col min="3342" max="3346" width="9.42578125" style="5" customWidth="1"/>
    <col min="3347" max="3556" width="8.7109375" style="5"/>
    <col min="3557" max="3557" width="6.85546875" style="5" customWidth="1"/>
    <col min="3558" max="3558" width="35.42578125" style="5" bestFit="1" customWidth="1"/>
    <col min="3559" max="3559" width="7.7109375" style="5" customWidth="1"/>
    <col min="3560" max="3560" width="7.28515625" style="5" customWidth="1"/>
    <col min="3561" max="3561" width="12.140625" style="5" customWidth="1"/>
    <col min="3562" max="3562" width="13.7109375" style="5" customWidth="1"/>
    <col min="3563" max="3563" width="11.28515625" style="5" customWidth="1"/>
    <col min="3564" max="3564" width="13.5703125" style="5" customWidth="1"/>
    <col min="3565" max="3565" width="13.85546875" style="5" customWidth="1"/>
    <col min="3566" max="3566" width="8" style="5" customWidth="1"/>
    <col min="3567" max="3567" width="8.42578125" style="5" customWidth="1"/>
    <col min="3568" max="3568" width="11.85546875" style="5" customWidth="1"/>
    <col min="3569" max="3574" width="10" style="5" customWidth="1"/>
    <col min="3575" max="3575" width="8.7109375" style="5"/>
    <col min="3576" max="3576" width="28.140625" style="5" customWidth="1"/>
    <col min="3577" max="3578" width="8.7109375" style="5"/>
    <col min="3579" max="3580" width="8.140625" style="5" customWidth="1"/>
    <col min="3581" max="3581" width="8.5703125" style="5" customWidth="1"/>
    <col min="3582" max="3583" width="8.140625" style="5" customWidth="1"/>
    <col min="3584" max="3584" width="5.7109375" style="5" customWidth="1"/>
    <col min="3585" max="3585" width="0" style="5" hidden="1" customWidth="1"/>
    <col min="3586" max="3586" width="5.5703125" style="5" customWidth="1"/>
    <col min="3587" max="3587" width="7" style="5" customWidth="1"/>
    <col min="3588" max="3593" width="10" style="5" customWidth="1"/>
    <col min="3594" max="3594" width="8.85546875" style="5" customWidth="1"/>
    <col min="3595" max="3595" width="11.140625" style="5" customWidth="1"/>
    <col min="3596" max="3596" width="8.85546875" style="5" customWidth="1"/>
    <col min="3597" max="3597" width="9.85546875" style="5" customWidth="1"/>
    <col min="3598" max="3602" width="9.42578125" style="5" customWidth="1"/>
    <col min="3603" max="3812" width="8.7109375" style="5"/>
    <col min="3813" max="3813" width="6.85546875" style="5" customWidth="1"/>
    <col min="3814" max="3814" width="35.42578125" style="5" bestFit="1" customWidth="1"/>
    <col min="3815" max="3815" width="7.7109375" style="5" customWidth="1"/>
    <col min="3816" max="3816" width="7.28515625" style="5" customWidth="1"/>
    <col min="3817" max="3817" width="12.140625" style="5" customWidth="1"/>
    <col min="3818" max="3818" width="13.7109375" style="5" customWidth="1"/>
    <col min="3819" max="3819" width="11.28515625" style="5" customWidth="1"/>
    <col min="3820" max="3820" width="13.5703125" style="5" customWidth="1"/>
    <col min="3821" max="3821" width="13.85546875" style="5" customWidth="1"/>
    <col min="3822" max="3822" width="8" style="5" customWidth="1"/>
    <col min="3823" max="3823" width="8.42578125" style="5" customWidth="1"/>
    <col min="3824" max="3824" width="11.85546875" style="5" customWidth="1"/>
    <col min="3825" max="3830" width="10" style="5" customWidth="1"/>
    <col min="3831" max="3831" width="8.7109375" style="5"/>
    <col min="3832" max="3832" width="28.140625" style="5" customWidth="1"/>
    <col min="3833" max="3834" width="8.7109375" style="5"/>
    <col min="3835" max="3836" width="8.140625" style="5" customWidth="1"/>
    <col min="3837" max="3837" width="8.5703125" style="5" customWidth="1"/>
    <col min="3838" max="3839" width="8.140625" style="5" customWidth="1"/>
    <col min="3840" max="3840" width="5.7109375" style="5" customWidth="1"/>
    <col min="3841" max="3841" width="0" style="5" hidden="1" customWidth="1"/>
    <col min="3842" max="3842" width="5.5703125" style="5" customWidth="1"/>
    <col min="3843" max="3843" width="7" style="5" customWidth="1"/>
    <col min="3844" max="3849" width="10" style="5" customWidth="1"/>
    <col min="3850" max="3850" width="8.85546875" style="5" customWidth="1"/>
    <col min="3851" max="3851" width="11.140625" style="5" customWidth="1"/>
    <col min="3852" max="3852" width="8.85546875" style="5" customWidth="1"/>
    <col min="3853" max="3853" width="9.85546875" style="5" customWidth="1"/>
    <col min="3854" max="3858" width="9.42578125" style="5" customWidth="1"/>
    <col min="3859" max="4068" width="8.7109375" style="5"/>
    <col min="4069" max="4069" width="6.85546875" style="5" customWidth="1"/>
    <col min="4070" max="4070" width="35.42578125" style="5" bestFit="1" customWidth="1"/>
    <col min="4071" max="4071" width="7.7109375" style="5" customWidth="1"/>
    <col min="4072" max="4072" width="7.28515625" style="5" customWidth="1"/>
    <col min="4073" max="4073" width="12.140625" style="5" customWidth="1"/>
    <col min="4074" max="4074" width="13.7109375" style="5" customWidth="1"/>
    <col min="4075" max="4075" width="11.28515625" style="5" customWidth="1"/>
    <col min="4076" max="4076" width="13.5703125" style="5" customWidth="1"/>
    <col min="4077" max="4077" width="13.85546875" style="5" customWidth="1"/>
    <col min="4078" max="4078" width="8" style="5" customWidth="1"/>
    <col min="4079" max="4079" width="8.42578125" style="5" customWidth="1"/>
    <col min="4080" max="4080" width="11.85546875" style="5" customWidth="1"/>
    <col min="4081" max="4086" width="10" style="5" customWidth="1"/>
    <col min="4087" max="4087" width="8.7109375" style="5"/>
    <col min="4088" max="4088" width="28.140625" style="5" customWidth="1"/>
    <col min="4089" max="4090" width="8.7109375" style="5"/>
    <col min="4091" max="4092" width="8.140625" style="5" customWidth="1"/>
    <col min="4093" max="4093" width="8.5703125" style="5" customWidth="1"/>
    <col min="4094" max="4095" width="8.140625" style="5" customWidth="1"/>
    <col min="4096" max="4096" width="5.7109375" style="5" customWidth="1"/>
    <col min="4097" max="4097" width="0" style="5" hidden="1" customWidth="1"/>
    <col min="4098" max="4098" width="5.5703125" style="5" customWidth="1"/>
    <col min="4099" max="4099" width="7" style="5" customWidth="1"/>
    <col min="4100" max="4105" width="10" style="5" customWidth="1"/>
    <col min="4106" max="4106" width="8.85546875" style="5" customWidth="1"/>
    <col min="4107" max="4107" width="11.140625" style="5" customWidth="1"/>
    <col min="4108" max="4108" width="8.85546875" style="5" customWidth="1"/>
    <col min="4109" max="4109" width="9.85546875" style="5" customWidth="1"/>
    <col min="4110" max="4114" width="9.42578125" style="5" customWidth="1"/>
    <col min="4115" max="4324" width="8.7109375" style="5"/>
    <col min="4325" max="4325" width="6.85546875" style="5" customWidth="1"/>
    <col min="4326" max="4326" width="35.42578125" style="5" bestFit="1" customWidth="1"/>
    <col min="4327" max="4327" width="7.7109375" style="5" customWidth="1"/>
    <col min="4328" max="4328" width="7.28515625" style="5" customWidth="1"/>
    <col min="4329" max="4329" width="12.140625" style="5" customWidth="1"/>
    <col min="4330" max="4330" width="13.7109375" style="5" customWidth="1"/>
    <col min="4331" max="4331" width="11.28515625" style="5" customWidth="1"/>
    <col min="4332" max="4332" width="13.5703125" style="5" customWidth="1"/>
    <col min="4333" max="4333" width="13.85546875" style="5" customWidth="1"/>
    <col min="4334" max="4334" width="8" style="5" customWidth="1"/>
    <col min="4335" max="4335" width="8.42578125" style="5" customWidth="1"/>
    <col min="4336" max="4336" width="11.85546875" style="5" customWidth="1"/>
    <col min="4337" max="4342" width="10" style="5" customWidth="1"/>
    <col min="4343" max="4343" width="8.7109375" style="5"/>
    <col min="4344" max="4344" width="28.140625" style="5" customWidth="1"/>
    <col min="4345" max="4346" width="8.7109375" style="5"/>
    <col min="4347" max="4348" width="8.140625" style="5" customWidth="1"/>
    <col min="4349" max="4349" width="8.5703125" style="5" customWidth="1"/>
    <col min="4350" max="4351" width="8.140625" style="5" customWidth="1"/>
    <col min="4352" max="4352" width="5.7109375" style="5" customWidth="1"/>
    <col min="4353" max="4353" width="0" style="5" hidden="1" customWidth="1"/>
    <col min="4354" max="4354" width="5.5703125" style="5" customWidth="1"/>
    <col min="4355" max="4355" width="7" style="5" customWidth="1"/>
    <col min="4356" max="4361" width="10" style="5" customWidth="1"/>
    <col min="4362" max="4362" width="8.85546875" style="5" customWidth="1"/>
    <col min="4363" max="4363" width="11.140625" style="5" customWidth="1"/>
    <col min="4364" max="4364" width="8.85546875" style="5" customWidth="1"/>
    <col min="4365" max="4365" width="9.85546875" style="5" customWidth="1"/>
    <col min="4366" max="4370" width="9.42578125" style="5" customWidth="1"/>
    <col min="4371" max="4580" width="8.7109375" style="5"/>
    <col min="4581" max="4581" width="6.85546875" style="5" customWidth="1"/>
    <col min="4582" max="4582" width="35.42578125" style="5" bestFit="1" customWidth="1"/>
    <col min="4583" max="4583" width="7.7109375" style="5" customWidth="1"/>
    <col min="4584" max="4584" width="7.28515625" style="5" customWidth="1"/>
    <col min="4585" max="4585" width="12.140625" style="5" customWidth="1"/>
    <col min="4586" max="4586" width="13.7109375" style="5" customWidth="1"/>
    <col min="4587" max="4587" width="11.28515625" style="5" customWidth="1"/>
    <col min="4588" max="4588" width="13.5703125" style="5" customWidth="1"/>
    <col min="4589" max="4589" width="13.85546875" style="5" customWidth="1"/>
    <col min="4590" max="4590" width="8" style="5" customWidth="1"/>
    <col min="4591" max="4591" width="8.42578125" style="5" customWidth="1"/>
    <col min="4592" max="4592" width="11.85546875" style="5" customWidth="1"/>
    <col min="4593" max="4598" width="10" style="5" customWidth="1"/>
    <col min="4599" max="4599" width="8.7109375" style="5"/>
    <col min="4600" max="4600" width="28.140625" style="5" customWidth="1"/>
    <col min="4601" max="4602" width="8.7109375" style="5"/>
    <col min="4603" max="4604" width="8.140625" style="5" customWidth="1"/>
    <col min="4605" max="4605" width="8.5703125" style="5" customWidth="1"/>
    <col min="4606" max="4607" width="8.140625" style="5" customWidth="1"/>
    <col min="4608" max="4608" width="5.7109375" style="5" customWidth="1"/>
    <col min="4609" max="4609" width="0" style="5" hidden="1" customWidth="1"/>
    <col min="4610" max="4610" width="5.5703125" style="5" customWidth="1"/>
    <col min="4611" max="4611" width="7" style="5" customWidth="1"/>
    <col min="4612" max="4617" width="10" style="5" customWidth="1"/>
    <col min="4618" max="4618" width="8.85546875" style="5" customWidth="1"/>
    <col min="4619" max="4619" width="11.140625" style="5" customWidth="1"/>
    <col min="4620" max="4620" width="8.85546875" style="5" customWidth="1"/>
    <col min="4621" max="4621" width="9.85546875" style="5" customWidth="1"/>
    <col min="4622" max="4626" width="9.42578125" style="5" customWidth="1"/>
    <col min="4627" max="4836" width="8.7109375" style="5"/>
    <col min="4837" max="4837" width="6.85546875" style="5" customWidth="1"/>
    <col min="4838" max="4838" width="35.42578125" style="5" bestFit="1" customWidth="1"/>
    <col min="4839" max="4839" width="7.7109375" style="5" customWidth="1"/>
    <col min="4840" max="4840" width="7.28515625" style="5" customWidth="1"/>
    <col min="4841" max="4841" width="12.140625" style="5" customWidth="1"/>
    <col min="4842" max="4842" width="13.7109375" style="5" customWidth="1"/>
    <col min="4843" max="4843" width="11.28515625" style="5" customWidth="1"/>
    <col min="4844" max="4844" width="13.5703125" style="5" customWidth="1"/>
    <col min="4845" max="4845" width="13.85546875" style="5" customWidth="1"/>
    <col min="4846" max="4846" width="8" style="5" customWidth="1"/>
    <col min="4847" max="4847" width="8.42578125" style="5" customWidth="1"/>
    <col min="4848" max="4848" width="11.85546875" style="5" customWidth="1"/>
    <col min="4849" max="4854" width="10" style="5" customWidth="1"/>
    <col min="4855" max="4855" width="8.7109375" style="5"/>
    <col min="4856" max="4856" width="28.140625" style="5" customWidth="1"/>
    <col min="4857" max="4858" width="8.7109375" style="5"/>
    <col min="4859" max="4860" width="8.140625" style="5" customWidth="1"/>
    <col min="4861" max="4861" width="8.5703125" style="5" customWidth="1"/>
    <col min="4862" max="4863" width="8.140625" style="5" customWidth="1"/>
    <col min="4864" max="4864" width="5.7109375" style="5" customWidth="1"/>
    <col min="4865" max="4865" width="0" style="5" hidden="1" customWidth="1"/>
    <col min="4866" max="4866" width="5.5703125" style="5" customWidth="1"/>
    <col min="4867" max="4867" width="7" style="5" customWidth="1"/>
    <col min="4868" max="4873" width="10" style="5" customWidth="1"/>
    <col min="4874" max="4874" width="8.85546875" style="5" customWidth="1"/>
    <col min="4875" max="4875" width="11.140625" style="5" customWidth="1"/>
    <col min="4876" max="4876" width="8.85546875" style="5" customWidth="1"/>
    <col min="4877" max="4877" width="9.85546875" style="5" customWidth="1"/>
    <col min="4878" max="4882" width="9.42578125" style="5" customWidth="1"/>
    <col min="4883" max="5092" width="8.7109375" style="5"/>
    <col min="5093" max="5093" width="6.85546875" style="5" customWidth="1"/>
    <col min="5094" max="5094" width="35.42578125" style="5" bestFit="1" customWidth="1"/>
    <col min="5095" max="5095" width="7.7109375" style="5" customWidth="1"/>
    <col min="5096" max="5096" width="7.28515625" style="5" customWidth="1"/>
    <col min="5097" max="5097" width="12.140625" style="5" customWidth="1"/>
    <col min="5098" max="5098" width="13.7109375" style="5" customWidth="1"/>
    <col min="5099" max="5099" width="11.28515625" style="5" customWidth="1"/>
    <col min="5100" max="5100" width="13.5703125" style="5" customWidth="1"/>
    <col min="5101" max="5101" width="13.85546875" style="5" customWidth="1"/>
    <col min="5102" max="5102" width="8" style="5" customWidth="1"/>
    <col min="5103" max="5103" width="8.42578125" style="5" customWidth="1"/>
    <col min="5104" max="5104" width="11.85546875" style="5" customWidth="1"/>
    <col min="5105" max="5110" width="10" style="5" customWidth="1"/>
    <col min="5111" max="5111" width="8.7109375" style="5"/>
    <col min="5112" max="5112" width="28.140625" style="5" customWidth="1"/>
    <col min="5113" max="5114" width="8.7109375" style="5"/>
    <col min="5115" max="5116" width="8.140625" style="5" customWidth="1"/>
    <col min="5117" max="5117" width="8.5703125" style="5" customWidth="1"/>
    <col min="5118" max="5119" width="8.140625" style="5" customWidth="1"/>
    <col min="5120" max="5120" width="5.7109375" style="5" customWidth="1"/>
    <col min="5121" max="5121" width="0" style="5" hidden="1" customWidth="1"/>
    <col min="5122" max="5122" width="5.5703125" style="5" customWidth="1"/>
    <col min="5123" max="5123" width="7" style="5" customWidth="1"/>
    <col min="5124" max="5129" width="10" style="5" customWidth="1"/>
    <col min="5130" max="5130" width="8.85546875" style="5" customWidth="1"/>
    <col min="5131" max="5131" width="11.140625" style="5" customWidth="1"/>
    <col min="5132" max="5132" width="8.85546875" style="5" customWidth="1"/>
    <col min="5133" max="5133" width="9.85546875" style="5" customWidth="1"/>
    <col min="5134" max="5138" width="9.42578125" style="5" customWidth="1"/>
    <col min="5139" max="5348" width="8.7109375" style="5"/>
    <col min="5349" max="5349" width="6.85546875" style="5" customWidth="1"/>
    <col min="5350" max="5350" width="35.42578125" style="5" bestFit="1" customWidth="1"/>
    <col min="5351" max="5351" width="7.7109375" style="5" customWidth="1"/>
    <col min="5352" max="5352" width="7.28515625" style="5" customWidth="1"/>
    <col min="5353" max="5353" width="12.140625" style="5" customWidth="1"/>
    <col min="5354" max="5354" width="13.7109375" style="5" customWidth="1"/>
    <col min="5355" max="5355" width="11.28515625" style="5" customWidth="1"/>
    <col min="5356" max="5356" width="13.5703125" style="5" customWidth="1"/>
    <col min="5357" max="5357" width="13.85546875" style="5" customWidth="1"/>
    <col min="5358" max="5358" width="8" style="5" customWidth="1"/>
    <col min="5359" max="5359" width="8.42578125" style="5" customWidth="1"/>
    <col min="5360" max="5360" width="11.85546875" style="5" customWidth="1"/>
    <col min="5361" max="5366" width="10" style="5" customWidth="1"/>
    <col min="5367" max="5367" width="8.7109375" style="5"/>
    <col min="5368" max="5368" width="28.140625" style="5" customWidth="1"/>
    <col min="5369" max="5370" width="8.7109375" style="5"/>
    <col min="5371" max="5372" width="8.140625" style="5" customWidth="1"/>
    <col min="5373" max="5373" width="8.5703125" style="5" customWidth="1"/>
    <col min="5374" max="5375" width="8.140625" style="5" customWidth="1"/>
    <col min="5376" max="5376" width="5.7109375" style="5" customWidth="1"/>
    <col min="5377" max="5377" width="0" style="5" hidden="1" customWidth="1"/>
    <col min="5378" max="5378" width="5.5703125" style="5" customWidth="1"/>
    <col min="5379" max="5379" width="7" style="5" customWidth="1"/>
    <col min="5380" max="5385" width="10" style="5" customWidth="1"/>
    <col min="5386" max="5386" width="8.85546875" style="5" customWidth="1"/>
    <col min="5387" max="5387" width="11.140625" style="5" customWidth="1"/>
    <col min="5388" max="5388" width="8.85546875" style="5" customWidth="1"/>
    <col min="5389" max="5389" width="9.85546875" style="5" customWidth="1"/>
    <col min="5390" max="5394" width="9.42578125" style="5" customWidth="1"/>
    <col min="5395" max="5604" width="8.7109375" style="5"/>
    <col min="5605" max="5605" width="6.85546875" style="5" customWidth="1"/>
    <col min="5606" max="5606" width="35.42578125" style="5" bestFit="1" customWidth="1"/>
    <col min="5607" max="5607" width="7.7109375" style="5" customWidth="1"/>
    <col min="5608" max="5608" width="7.28515625" style="5" customWidth="1"/>
    <col min="5609" max="5609" width="12.140625" style="5" customWidth="1"/>
    <col min="5610" max="5610" width="13.7109375" style="5" customWidth="1"/>
    <col min="5611" max="5611" width="11.28515625" style="5" customWidth="1"/>
    <col min="5612" max="5612" width="13.5703125" style="5" customWidth="1"/>
    <col min="5613" max="5613" width="13.85546875" style="5" customWidth="1"/>
    <col min="5614" max="5614" width="8" style="5" customWidth="1"/>
    <col min="5615" max="5615" width="8.42578125" style="5" customWidth="1"/>
    <col min="5616" max="5616" width="11.85546875" style="5" customWidth="1"/>
    <col min="5617" max="5622" width="10" style="5" customWidth="1"/>
    <col min="5623" max="5623" width="8.7109375" style="5"/>
    <col min="5624" max="5624" width="28.140625" style="5" customWidth="1"/>
    <col min="5625" max="5626" width="8.7109375" style="5"/>
    <col min="5627" max="5628" width="8.140625" style="5" customWidth="1"/>
    <col min="5629" max="5629" width="8.5703125" style="5" customWidth="1"/>
    <col min="5630" max="5631" width="8.140625" style="5" customWidth="1"/>
    <col min="5632" max="5632" width="5.7109375" style="5" customWidth="1"/>
    <col min="5633" max="5633" width="0" style="5" hidden="1" customWidth="1"/>
    <col min="5634" max="5634" width="5.5703125" style="5" customWidth="1"/>
    <col min="5635" max="5635" width="7" style="5" customWidth="1"/>
    <col min="5636" max="5641" width="10" style="5" customWidth="1"/>
    <col min="5642" max="5642" width="8.85546875" style="5" customWidth="1"/>
    <col min="5643" max="5643" width="11.140625" style="5" customWidth="1"/>
    <col min="5644" max="5644" width="8.85546875" style="5" customWidth="1"/>
    <col min="5645" max="5645" width="9.85546875" style="5" customWidth="1"/>
    <col min="5646" max="5650" width="9.42578125" style="5" customWidth="1"/>
    <col min="5651" max="5860" width="8.7109375" style="5"/>
    <col min="5861" max="5861" width="6.85546875" style="5" customWidth="1"/>
    <col min="5862" max="5862" width="35.42578125" style="5" bestFit="1" customWidth="1"/>
    <col min="5863" max="5863" width="7.7109375" style="5" customWidth="1"/>
    <col min="5864" max="5864" width="7.28515625" style="5" customWidth="1"/>
    <col min="5865" max="5865" width="12.140625" style="5" customWidth="1"/>
    <col min="5866" max="5866" width="13.7109375" style="5" customWidth="1"/>
    <col min="5867" max="5867" width="11.28515625" style="5" customWidth="1"/>
    <col min="5868" max="5868" width="13.5703125" style="5" customWidth="1"/>
    <col min="5869" max="5869" width="13.85546875" style="5" customWidth="1"/>
    <col min="5870" max="5870" width="8" style="5" customWidth="1"/>
    <col min="5871" max="5871" width="8.42578125" style="5" customWidth="1"/>
    <col min="5872" max="5872" width="11.85546875" style="5" customWidth="1"/>
    <col min="5873" max="5878" width="10" style="5" customWidth="1"/>
    <col min="5879" max="5879" width="8.7109375" style="5"/>
    <col min="5880" max="5880" width="28.140625" style="5" customWidth="1"/>
    <col min="5881" max="5882" width="8.7109375" style="5"/>
    <col min="5883" max="5884" width="8.140625" style="5" customWidth="1"/>
    <col min="5885" max="5885" width="8.5703125" style="5" customWidth="1"/>
    <col min="5886" max="5887" width="8.140625" style="5" customWidth="1"/>
    <col min="5888" max="5888" width="5.7109375" style="5" customWidth="1"/>
    <col min="5889" max="5889" width="0" style="5" hidden="1" customWidth="1"/>
    <col min="5890" max="5890" width="5.5703125" style="5" customWidth="1"/>
    <col min="5891" max="5891" width="7" style="5" customWidth="1"/>
    <col min="5892" max="5897" width="10" style="5" customWidth="1"/>
    <col min="5898" max="5898" width="8.85546875" style="5" customWidth="1"/>
    <col min="5899" max="5899" width="11.140625" style="5" customWidth="1"/>
    <col min="5900" max="5900" width="8.85546875" style="5" customWidth="1"/>
    <col min="5901" max="5901" width="9.85546875" style="5" customWidth="1"/>
    <col min="5902" max="5906" width="9.42578125" style="5" customWidth="1"/>
    <col min="5907" max="6116" width="8.7109375" style="5"/>
    <col min="6117" max="6117" width="6.85546875" style="5" customWidth="1"/>
    <col min="6118" max="6118" width="35.42578125" style="5" bestFit="1" customWidth="1"/>
    <col min="6119" max="6119" width="7.7109375" style="5" customWidth="1"/>
    <col min="6120" max="6120" width="7.28515625" style="5" customWidth="1"/>
    <col min="6121" max="6121" width="12.140625" style="5" customWidth="1"/>
    <col min="6122" max="6122" width="13.7109375" style="5" customWidth="1"/>
    <col min="6123" max="6123" width="11.28515625" style="5" customWidth="1"/>
    <col min="6124" max="6124" width="13.5703125" style="5" customWidth="1"/>
    <col min="6125" max="6125" width="13.85546875" style="5" customWidth="1"/>
    <col min="6126" max="6126" width="8" style="5" customWidth="1"/>
    <col min="6127" max="6127" width="8.42578125" style="5" customWidth="1"/>
    <col min="6128" max="6128" width="11.85546875" style="5" customWidth="1"/>
    <col min="6129" max="6134" width="10" style="5" customWidth="1"/>
    <col min="6135" max="6135" width="8.7109375" style="5"/>
    <col min="6136" max="6136" width="28.140625" style="5" customWidth="1"/>
    <col min="6137" max="6138" width="8.7109375" style="5"/>
    <col min="6139" max="6140" width="8.140625" style="5" customWidth="1"/>
    <col min="6141" max="6141" width="8.5703125" style="5" customWidth="1"/>
    <col min="6142" max="6143" width="8.140625" style="5" customWidth="1"/>
    <col min="6144" max="6144" width="5.7109375" style="5" customWidth="1"/>
    <col min="6145" max="6145" width="0" style="5" hidden="1" customWidth="1"/>
    <col min="6146" max="6146" width="5.5703125" style="5" customWidth="1"/>
    <col min="6147" max="6147" width="7" style="5" customWidth="1"/>
    <col min="6148" max="6153" width="10" style="5" customWidth="1"/>
    <col min="6154" max="6154" width="8.85546875" style="5" customWidth="1"/>
    <col min="6155" max="6155" width="11.140625" style="5" customWidth="1"/>
    <col min="6156" max="6156" width="8.85546875" style="5" customWidth="1"/>
    <col min="6157" max="6157" width="9.85546875" style="5" customWidth="1"/>
    <col min="6158" max="6162" width="9.42578125" style="5" customWidth="1"/>
    <col min="6163" max="6372" width="8.7109375" style="5"/>
    <col min="6373" max="6373" width="6.85546875" style="5" customWidth="1"/>
    <col min="6374" max="6374" width="35.42578125" style="5" bestFit="1" customWidth="1"/>
    <col min="6375" max="6375" width="7.7109375" style="5" customWidth="1"/>
    <col min="6376" max="6376" width="7.28515625" style="5" customWidth="1"/>
    <col min="6377" max="6377" width="12.140625" style="5" customWidth="1"/>
    <col min="6378" max="6378" width="13.7109375" style="5" customWidth="1"/>
    <col min="6379" max="6379" width="11.28515625" style="5" customWidth="1"/>
    <col min="6380" max="6380" width="13.5703125" style="5" customWidth="1"/>
    <col min="6381" max="6381" width="13.85546875" style="5" customWidth="1"/>
    <col min="6382" max="6382" width="8" style="5" customWidth="1"/>
    <col min="6383" max="6383" width="8.42578125" style="5" customWidth="1"/>
    <col min="6384" max="6384" width="11.85546875" style="5" customWidth="1"/>
    <col min="6385" max="6390" width="10" style="5" customWidth="1"/>
    <col min="6391" max="6391" width="8.7109375" style="5"/>
    <col min="6392" max="6392" width="28.140625" style="5" customWidth="1"/>
    <col min="6393" max="6394" width="8.7109375" style="5"/>
    <col min="6395" max="6396" width="8.140625" style="5" customWidth="1"/>
    <col min="6397" max="6397" width="8.5703125" style="5" customWidth="1"/>
    <col min="6398" max="6399" width="8.140625" style="5" customWidth="1"/>
    <col min="6400" max="6400" width="5.7109375" style="5" customWidth="1"/>
    <col min="6401" max="6401" width="0" style="5" hidden="1" customWidth="1"/>
    <col min="6402" max="6402" width="5.5703125" style="5" customWidth="1"/>
    <col min="6403" max="6403" width="7" style="5" customWidth="1"/>
    <col min="6404" max="6409" width="10" style="5" customWidth="1"/>
    <col min="6410" max="6410" width="8.85546875" style="5" customWidth="1"/>
    <col min="6411" max="6411" width="11.140625" style="5" customWidth="1"/>
    <col min="6412" max="6412" width="8.85546875" style="5" customWidth="1"/>
    <col min="6413" max="6413" width="9.85546875" style="5" customWidth="1"/>
    <col min="6414" max="6418" width="9.42578125" style="5" customWidth="1"/>
    <col min="6419" max="6628" width="8.7109375" style="5"/>
    <col min="6629" max="6629" width="6.85546875" style="5" customWidth="1"/>
    <col min="6630" max="6630" width="35.42578125" style="5" bestFit="1" customWidth="1"/>
    <col min="6631" max="6631" width="7.7109375" style="5" customWidth="1"/>
    <col min="6632" max="6632" width="7.28515625" style="5" customWidth="1"/>
    <col min="6633" max="6633" width="12.140625" style="5" customWidth="1"/>
    <col min="6634" max="6634" width="13.7109375" style="5" customWidth="1"/>
    <col min="6635" max="6635" width="11.28515625" style="5" customWidth="1"/>
    <col min="6636" max="6636" width="13.5703125" style="5" customWidth="1"/>
    <col min="6637" max="6637" width="13.85546875" style="5" customWidth="1"/>
    <col min="6638" max="6638" width="8" style="5" customWidth="1"/>
    <col min="6639" max="6639" width="8.42578125" style="5" customWidth="1"/>
    <col min="6640" max="6640" width="11.85546875" style="5" customWidth="1"/>
    <col min="6641" max="6646" width="10" style="5" customWidth="1"/>
    <col min="6647" max="6647" width="8.7109375" style="5"/>
    <col min="6648" max="6648" width="28.140625" style="5" customWidth="1"/>
    <col min="6649" max="6650" width="8.7109375" style="5"/>
    <col min="6651" max="6652" width="8.140625" style="5" customWidth="1"/>
    <col min="6653" max="6653" width="8.5703125" style="5" customWidth="1"/>
    <col min="6654" max="6655" width="8.140625" style="5" customWidth="1"/>
    <col min="6656" max="6656" width="5.7109375" style="5" customWidth="1"/>
    <col min="6657" max="6657" width="0" style="5" hidden="1" customWidth="1"/>
    <col min="6658" max="6658" width="5.5703125" style="5" customWidth="1"/>
    <col min="6659" max="6659" width="7" style="5" customWidth="1"/>
    <col min="6660" max="6665" width="10" style="5" customWidth="1"/>
    <col min="6666" max="6666" width="8.85546875" style="5" customWidth="1"/>
    <col min="6667" max="6667" width="11.140625" style="5" customWidth="1"/>
    <col min="6668" max="6668" width="8.85546875" style="5" customWidth="1"/>
    <col min="6669" max="6669" width="9.85546875" style="5" customWidth="1"/>
    <col min="6670" max="6674" width="9.42578125" style="5" customWidth="1"/>
    <col min="6675" max="6884" width="8.7109375" style="5"/>
    <col min="6885" max="6885" width="6.85546875" style="5" customWidth="1"/>
    <col min="6886" max="6886" width="35.42578125" style="5" bestFit="1" customWidth="1"/>
    <col min="6887" max="6887" width="7.7109375" style="5" customWidth="1"/>
    <col min="6888" max="6888" width="7.28515625" style="5" customWidth="1"/>
    <col min="6889" max="6889" width="12.140625" style="5" customWidth="1"/>
    <col min="6890" max="6890" width="13.7109375" style="5" customWidth="1"/>
    <col min="6891" max="6891" width="11.28515625" style="5" customWidth="1"/>
    <col min="6892" max="6892" width="13.5703125" style="5" customWidth="1"/>
    <col min="6893" max="6893" width="13.85546875" style="5" customWidth="1"/>
    <col min="6894" max="6894" width="8" style="5" customWidth="1"/>
    <col min="6895" max="6895" width="8.42578125" style="5" customWidth="1"/>
    <col min="6896" max="6896" width="11.85546875" style="5" customWidth="1"/>
    <col min="6897" max="6902" width="10" style="5" customWidth="1"/>
    <col min="6903" max="6903" width="8.7109375" style="5"/>
    <col min="6904" max="6904" width="28.140625" style="5" customWidth="1"/>
    <col min="6905" max="6906" width="8.7109375" style="5"/>
    <col min="6907" max="6908" width="8.140625" style="5" customWidth="1"/>
    <col min="6909" max="6909" width="8.5703125" style="5" customWidth="1"/>
    <col min="6910" max="6911" width="8.140625" style="5" customWidth="1"/>
    <col min="6912" max="6912" width="5.7109375" style="5" customWidth="1"/>
    <col min="6913" max="6913" width="0" style="5" hidden="1" customWidth="1"/>
    <col min="6914" max="6914" width="5.5703125" style="5" customWidth="1"/>
    <col min="6915" max="6915" width="7" style="5" customWidth="1"/>
    <col min="6916" max="6921" width="10" style="5" customWidth="1"/>
    <col min="6922" max="6922" width="8.85546875" style="5" customWidth="1"/>
    <col min="6923" max="6923" width="11.140625" style="5" customWidth="1"/>
    <col min="6924" max="6924" width="8.85546875" style="5" customWidth="1"/>
    <col min="6925" max="6925" width="9.85546875" style="5" customWidth="1"/>
    <col min="6926" max="6930" width="9.42578125" style="5" customWidth="1"/>
    <col min="6931" max="7140" width="8.7109375" style="5"/>
    <col min="7141" max="7141" width="6.85546875" style="5" customWidth="1"/>
    <col min="7142" max="7142" width="35.42578125" style="5" bestFit="1" customWidth="1"/>
    <col min="7143" max="7143" width="7.7109375" style="5" customWidth="1"/>
    <col min="7144" max="7144" width="7.28515625" style="5" customWidth="1"/>
    <col min="7145" max="7145" width="12.140625" style="5" customWidth="1"/>
    <col min="7146" max="7146" width="13.7109375" style="5" customWidth="1"/>
    <col min="7147" max="7147" width="11.28515625" style="5" customWidth="1"/>
    <col min="7148" max="7148" width="13.5703125" style="5" customWidth="1"/>
    <col min="7149" max="7149" width="13.85546875" style="5" customWidth="1"/>
    <col min="7150" max="7150" width="8" style="5" customWidth="1"/>
    <col min="7151" max="7151" width="8.42578125" style="5" customWidth="1"/>
    <col min="7152" max="7152" width="11.85546875" style="5" customWidth="1"/>
    <col min="7153" max="7158" width="10" style="5" customWidth="1"/>
    <col min="7159" max="7159" width="8.7109375" style="5"/>
    <col min="7160" max="7160" width="28.140625" style="5" customWidth="1"/>
    <col min="7161" max="7162" width="8.7109375" style="5"/>
    <col min="7163" max="7164" width="8.140625" style="5" customWidth="1"/>
    <col min="7165" max="7165" width="8.5703125" style="5" customWidth="1"/>
    <col min="7166" max="7167" width="8.140625" style="5" customWidth="1"/>
    <col min="7168" max="7168" width="5.7109375" style="5" customWidth="1"/>
    <col min="7169" max="7169" width="0" style="5" hidden="1" customWidth="1"/>
    <col min="7170" max="7170" width="5.5703125" style="5" customWidth="1"/>
    <col min="7171" max="7171" width="7" style="5" customWidth="1"/>
    <col min="7172" max="7177" width="10" style="5" customWidth="1"/>
    <col min="7178" max="7178" width="8.85546875" style="5" customWidth="1"/>
    <col min="7179" max="7179" width="11.140625" style="5" customWidth="1"/>
    <col min="7180" max="7180" width="8.85546875" style="5" customWidth="1"/>
    <col min="7181" max="7181" width="9.85546875" style="5" customWidth="1"/>
    <col min="7182" max="7186" width="9.42578125" style="5" customWidth="1"/>
    <col min="7187" max="7396" width="8.7109375" style="5"/>
    <col min="7397" max="7397" width="6.85546875" style="5" customWidth="1"/>
    <col min="7398" max="7398" width="35.42578125" style="5" bestFit="1" customWidth="1"/>
    <col min="7399" max="7399" width="7.7109375" style="5" customWidth="1"/>
    <col min="7400" max="7400" width="7.28515625" style="5" customWidth="1"/>
    <col min="7401" max="7401" width="12.140625" style="5" customWidth="1"/>
    <col min="7402" max="7402" width="13.7109375" style="5" customWidth="1"/>
    <col min="7403" max="7403" width="11.28515625" style="5" customWidth="1"/>
    <col min="7404" max="7404" width="13.5703125" style="5" customWidth="1"/>
    <col min="7405" max="7405" width="13.85546875" style="5" customWidth="1"/>
    <col min="7406" max="7406" width="8" style="5" customWidth="1"/>
    <col min="7407" max="7407" width="8.42578125" style="5" customWidth="1"/>
    <col min="7408" max="7408" width="11.85546875" style="5" customWidth="1"/>
    <col min="7409" max="7414" width="10" style="5" customWidth="1"/>
    <col min="7415" max="7415" width="8.7109375" style="5"/>
    <col min="7416" max="7416" width="28.140625" style="5" customWidth="1"/>
    <col min="7417" max="7418" width="8.7109375" style="5"/>
    <col min="7419" max="7420" width="8.140625" style="5" customWidth="1"/>
    <col min="7421" max="7421" width="8.5703125" style="5" customWidth="1"/>
    <col min="7422" max="7423" width="8.140625" style="5" customWidth="1"/>
    <col min="7424" max="7424" width="5.7109375" style="5" customWidth="1"/>
    <col min="7425" max="7425" width="0" style="5" hidden="1" customWidth="1"/>
    <col min="7426" max="7426" width="5.5703125" style="5" customWidth="1"/>
    <col min="7427" max="7427" width="7" style="5" customWidth="1"/>
    <col min="7428" max="7433" width="10" style="5" customWidth="1"/>
    <col min="7434" max="7434" width="8.85546875" style="5" customWidth="1"/>
    <col min="7435" max="7435" width="11.140625" style="5" customWidth="1"/>
    <col min="7436" max="7436" width="8.85546875" style="5" customWidth="1"/>
    <col min="7437" max="7437" width="9.85546875" style="5" customWidth="1"/>
    <col min="7438" max="7442" width="9.42578125" style="5" customWidth="1"/>
    <col min="7443" max="7652" width="8.7109375" style="5"/>
    <col min="7653" max="7653" width="6.85546875" style="5" customWidth="1"/>
    <col min="7654" max="7654" width="35.42578125" style="5" bestFit="1" customWidth="1"/>
    <col min="7655" max="7655" width="7.7109375" style="5" customWidth="1"/>
    <col min="7656" max="7656" width="7.28515625" style="5" customWidth="1"/>
    <col min="7657" max="7657" width="12.140625" style="5" customWidth="1"/>
    <col min="7658" max="7658" width="13.7109375" style="5" customWidth="1"/>
    <col min="7659" max="7659" width="11.28515625" style="5" customWidth="1"/>
    <col min="7660" max="7660" width="13.5703125" style="5" customWidth="1"/>
    <col min="7661" max="7661" width="13.85546875" style="5" customWidth="1"/>
    <col min="7662" max="7662" width="8" style="5" customWidth="1"/>
    <col min="7663" max="7663" width="8.42578125" style="5" customWidth="1"/>
    <col min="7664" max="7664" width="11.85546875" style="5" customWidth="1"/>
    <col min="7665" max="7670" width="10" style="5" customWidth="1"/>
    <col min="7671" max="7671" width="8.7109375" style="5"/>
    <col min="7672" max="7672" width="28.140625" style="5" customWidth="1"/>
    <col min="7673" max="7674" width="8.7109375" style="5"/>
    <col min="7675" max="7676" width="8.140625" style="5" customWidth="1"/>
    <col min="7677" max="7677" width="8.5703125" style="5" customWidth="1"/>
    <col min="7678" max="7679" width="8.140625" style="5" customWidth="1"/>
    <col min="7680" max="7680" width="5.7109375" style="5" customWidth="1"/>
    <col min="7681" max="7681" width="0" style="5" hidden="1" customWidth="1"/>
    <col min="7682" max="7682" width="5.5703125" style="5" customWidth="1"/>
    <col min="7683" max="7683" width="7" style="5" customWidth="1"/>
    <col min="7684" max="7689" width="10" style="5" customWidth="1"/>
    <col min="7690" max="7690" width="8.85546875" style="5" customWidth="1"/>
    <col min="7691" max="7691" width="11.140625" style="5" customWidth="1"/>
    <col min="7692" max="7692" width="8.85546875" style="5" customWidth="1"/>
    <col min="7693" max="7693" width="9.85546875" style="5" customWidth="1"/>
    <col min="7694" max="7698" width="9.42578125" style="5" customWidth="1"/>
    <col min="7699" max="7908" width="8.7109375" style="5"/>
    <col min="7909" max="7909" width="6.85546875" style="5" customWidth="1"/>
    <col min="7910" max="7910" width="35.42578125" style="5" bestFit="1" customWidth="1"/>
    <col min="7911" max="7911" width="7.7109375" style="5" customWidth="1"/>
    <col min="7912" max="7912" width="7.28515625" style="5" customWidth="1"/>
    <col min="7913" max="7913" width="12.140625" style="5" customWidth="1"/>
    <col min="7914" max="7914" width="13.7109375" style="5" customWidth="1"/>
    <col min="7915" max="7915" width="11.28515625" style="5" customWidth="1"/>
    <col min="7916" max="7916" width="13.5703125" style="5" customWidth="1"/>
    <col min="7917" max="7917" width="13.85546875" style="5" customWidth="1"/>
    <col min="7918" max="7918" width="8" style="5" customWidth="1"/>
    <col min="7919" max="7919" width="8.42578125" style="5" customWidth="1"/>
    <col min="7920" max="7920" width="11.85546875" style="5" customWidth="1"/>
    <col min="7921" max="7926" width="10" style="5" customWidth="1"/>
    <col min="7927" max="7927" width="8.7109375" style="5"/>
    <col min="7928" max="7928" width="28.140625" style="5" customWidth="1"/>
    <col min="7929" max="7930" width="8.7109375" style="5"/>
    <col min="7931" max="7932" width="8.140625" style="5" customWidth="1"/>
    <col min="7933" max="7933" width="8.5703125" style="5" customWidth="1"/>
    <col min="7934" max="7935" width="8.140625" style="5" customWidth="1"/>
    <col min="7936" max="7936" width="5.7109375" style="5" customWidth="1"/>
    <col min="7937" max="7937" width="0" style="5" hidden="1" customWidth="1"/>
    <col min="7938" max="7938" width="5.5703125" style="5" customWidth="1"/>
    <col min="7939" max="7939" width="7" style="5" customWidth="1"/>
    <col min="7940" max="7945" width="10" style="5" customWidth="1"/>
    <col min="7946" max="7946" width="8.85546875" style="5" customWidth="1"/>
    <col min="7947" max="7947" width="11.140625" style="5" customWidth="1"/>
    <col min="7948" max="7948" width="8.85546875" style="5" customWidth="1"/>
    <col min="7949" max="7949" width="9.85546875" style="5" customWidth="1"/>
    <col min="7950" max="7954" width="9.42578125" style="5" customWidth="1"/>
    <col min="7955" max="8164" width="8.7109375" style="5"/>
    <col min="8165" max="8165" width="6.85546875" style="5" customWidth="1"/>
    <col min="8166" max="8166" width="35.42578125" style="5" bestFit="1" customWidth="1"/>
    <col min="8167" max="8167" width="7.7109375" style="5" customWidth="1"/>
    <col min="8168" max="8168" width="7.28515625" style="5" customWidth="1"/>
    <col min="8169" max="8169" width="12.140625" style="5" customWidth="1"/>
    <col min="8170" max="8170" width="13.7109375" style="5" customWidth="1"/>
    <col min="8171" max="8171" width="11.28515625" style="5" customWidth="1"/>
    <col min="8172" max="8172" width="13.5703125" style="5" customWidth="1"/>
    <col min="8173" max="8173" width="13.85546875" style="5" customWidth="1"/>
    <col min="8174" max="8174" width="8" style="5" customWidth="1"/>
    <col min="8175" max="8175" width="8.42578125" style="5" customWidth="1"/>
    <col min="8176" max="8176" width="11.85546875" style="5" customWidth="1"/>
    <col min="8177" max="8182" width="10" style="5" customWidth="1"/>
    <col min="8183" max="8183" width="8.7109375" style="5"/>
    <col min="8184" max="8184" width="28.140625" style="5" customWidth="1"/>
    <col min="8185" max="8186" width="8.7109375" style="5"/>
    <col min="8187" max="8188" width="8.140625" style="5" customWidth="1"/>
    <col min="8189" max="8189" width="8.5703125" style="5" customWidth="1"/>
    <col min="8190" max="8191" width="8.140625" style="5" customWidth="1"/>
    <col min="8192" max="8192" width="5.7109375" style="5" customWidth="1"/>
    <col min="8193" max="8193" width="0" style="5" hidden="1" customWidth="1"/>
    <col min="8194" max="8194" width="5.5703125" style="5" customWidth="1"/>
    <col min="8195" max="8195" width="7" style="5" customWidth="1"/>
    <col min="8196" max="8201" width="10" style="5" customWidth="1"/>
    <col min="8202" max="8202" width="8.85546875" style="5" customWidth="1"/>
    <col min="8203" max="8203" width="11.140625" style="5" customWidth="1"/>
    <col min="8204" max="8204" width="8.85546875" style="5" customWidth="1"/>
    <col min="8205" max="8205" width="9.85546875" style="5" customWidth="1"/>
    <col min="8206" max="8210" width="9.42578125" style="5" customWidth="1"/>
    <col min="8211" max="8420" width="8.7109375" style="5"/>
    <col min="8421" max="8421" width="6.85546875" style="5" customWidth="1"/>
    <col min="8422" max="8422" width="35.42578125" style="5" bestFit="1" customWidth="1"/>
    <col min="8423" max="8423" width="7.7109375" style="5" customWidth="1"/>
    <col min="8424" max="8424" width="7.28515625" style="5" customWidth="1"/>
    <col min="8425" max="8425" width="12.140625" style="5" customWidth="1"/>
    <col min="8426" max="8426" width="13.7109375" style="5" customWidth="1"/>
    <col min="8427" max="8427" width="11.28515625" style="5" customWidth="1"/>
    <col min="8428" max="8428" width="13.5703125" style="5" customWidth="1"/>
    <col min="8429" max="8429" width="13.85546875" style="5" customWidth="1"/>
    <col min="8430" max="8430" width="8" style="5" customWidth="1"/>
    <col min="8431" max="8431" width="8.42578125" style="5" customWidth="1"/>
    <col min="8432" max="8432" width="11.85546875" style="5" customWidth="1"/>
    <col min="8433" max="8438" width="10" style="5" customWidth="1"/>
    <col min="8439" max="8439" width="8.7109375" style="5"/>
    <col min="8440" max="8440" width="28.140625" style="5" customWidth="1"/>
    <col min="8441" max="8442" width="8.7109375" style="5"/>
    <col min="8443" max="8444" width="8.140625" style="5" customWidth="1"/>
    <col min="8445" max="8445" width="8.5703125" style="5" customWidth="1"/>
    <col min="8446" max="8447" width="8.140625" style="5" customWidth="1"/>
    <col min="8448" max="8448" width="5.7109375" style="5" customWidth="1"/>
    <col min="8449" max="8449" width="0" style="5" hidden="1" customWidth="1"/>
    <col min="8450" max="8450" width="5.5703125" style="5" customWidth="1"/>
    <col min="8451" max="8451" width="7" style="5" customWidth="1"/>
    <col min="8452" max="8457" width="10" style="5" customWidth="1"/>
    <col min="8458" max="8458" width="8.85546875" style="5" customWidth="1"/>
    <col min="8459" max="8459" width="11.140625" style="5" customWidth="1"/>
    <col min="8460" max="8460" width="8.85546875" style="5" customWidth="1"/>
    <col min="8461" max="8461" width="9.85546875" style="5" customWidth="1"/>
    <col min="8462" max="8466" width="9.42578125" style="5" customWidth="1"/>
    <col min="8467" max="8676" width="8.7109375" style="5"/>
    <col min="8677" max="8677" width="6.85546875" style="5" customWidth="1"/>
    <col min="8678" max="8678" width="35.42578125" style="5" bestFit="1" customWidth="1"/>
    <col min="8679" max="8679" width="7.7109375" style="5" customWidth="1"/>
    <col min="8680" max="8680" width="7.28515625" style="5" customWidth="1"/>
    <col min="8681" max="8681" width="12.140625" style="5" customWidth="1"/>
    <col min="8682" max="8682" width="13.7109375" style="5" customWidth="1"/>
    <col min="8683" max="8683" width="11.28515625" style="5" customWidth="1"/>
    <col min="8684" max="8684" width="13.5703125" style="5" customWidth="1"/>
    <col min="8685" max="8685" width="13.85546875" style="5" customWidth="1"/>
    <col min="8686" max="8686" width="8" style="5" customWidth="1"/>
    <col min="8687" max="8687" width="8.42578125" style="5" customWidth="1"/>
    <col min="8688" max="8688" width="11.85546875" style="5" customWidth="1"/>
    <col min="8689" max="8694" width="10" style="5" customWidth="1"/>
    <col min="8695" max="8695" width="8.7109375" style="5"/>
    <col min="8696" max="8696" width="28.140625" style="5" customWidth="1"/>
    <col min="8697" max="8698" width="8.7109375" style="5"/>
    <col min="8699" max="8700" width="8.140625" style="5" customWidth="1"/>
    <col min="8701" max="8701" width="8.5703125" style="5" customWidth="1"/>
    <col min="8702" max="8703" width="8.140625" style="5" customWidth="1"/>
    <col min="8704" max="8704" width="5.7109375" style="5" customWidth="1"/>
    <col min="8705" max="8705" width="0" style="5" hidden="1" customWidth="1"/>
    <col min="8706" max="8706" width="5.5703125" style="5" customWidth="1"/>
    <col min="8707" max="8707" width="7" style="5" customWidth="1"/>
    <col min="8708" max="8713" width="10" style="5" customWidth="1"/>
    <col min="8714" max="8714" width="8.85546875" style="5" customWidth="1"/>
    <col min="8715" max="8715" width="11.140625" style="5" customWidth="1"/>
    <col min="8716" max="8716" width="8.85546875" style="5" customWidth="1"/>
    <col min="8717" max="8717" width="9.85546875" style="5" customWidth="1"/>
    <col min="8718" max="8722" width="9.42578125" style="5" customWidth="1"/>
    <col min="8723" max="8932" width="8.7109375" style="5"/>
    <col min="8933" max="8933" width="6.85546875" style="5" customWidth="1"/>
    <col min="8934" max="8934" width="35.42578125" style="5" bestFit="1" customWidth="1"/>
    <col min="8935" max="8935" width="7.7109375" style="5" customWidth="1"/>
    <col min="8936" max="8936" width="7.28515625" style="5" customWidth="1"/>
    <col min="8937" max="8937" width="12.140625" style="5" customWidth="1"/>
    <col min="8938" max="8938" width="13.7109375" style="5" customWidth="1"/>
    <col min="8939" max="8939" width="11.28515625" style="5" customWidth="1"/>
    <col min="8940" max="8940" width="13.5703125" style="5" customWidth="1"/>
    <col min="8941" max="8941" width="13.85546875" style="5" customWidth="1"/>
    <col min="8942" max="8942" width="8" style="5" customWidth="1"/>
    <col min="8943" max="8943" width="8.42578125" style="5" customWidth="1"/>
    <col min="8944" max="8944" width="11.85546875" style="5" customWidth="1"/>
    <col min="8945" max="8950" width="10" style="5" customWidth="1"/>
    <col min="8951" max="8951" width="8.7109375" style="5"/>
    <col min="8952" max="8952" width="28.140625" style="5" customWidth="1"/>
    <col min="8953" max="8954" width="8.7109375" style="5"/>
    <col min="8955" max="8956" width="8.140625" style="5" customWidth="1"/>
    <col min="8957" max="8957" width="8.5703125" style="5" customWidth="1"/>
    <col min="8958" max="8959" width="8.140625" style="5" customWidth="1"/>
    <col min="8960" max="8960" width="5.7109375" style="5" customWidth="1"/>
    <col min="8961" max="8961" width="0" style="5" hidden="1" customWidth="1"/>
    <col min="8962" max="8962" width="5.5703125" style="5" customWidth="1"/>
    <col min="8963" max="8963" width="7" style="5" customWidth="1"/>
    <col min="8964" max="8969" width="10" style="5" customWidth="1"/>
    <col min="8970" max="8970" width="8.85546875" style="5" customWidth="1"/>
    <col min="8971" max="8971" width="11.140625" style="5" customWidth="1"/>
    <col min="8972" max="8972" width="8.85546875" style="5" customWidth="1"/>
    <col min="8973" max="8973" width="9.85546875" style="5" customWidth="1"/>
    <col min="8974" max="8978" width="9.42578125" style="5" customWidth="1"/>
    <col min="8979" max="9188" width="8.7109375" style="5"/>
    <col min="9189" max="9189" width="6.85546875" style="5" customWidth="1"/>
    <col min="9190" max="9190" width="35.42578125" style="5" bestFit="1" customWidth="1"/>
    <col min="9191" max="9191" width="7.7109375" style="5" customWidth="1"/>
    <col min="9192" max="9192" width="7.28515625" style="5" customWidth="1"/>
    <col min="9193" max="9193" width="12.140625" style="5" customWidth="1"/>
    <col min="9194" max="9194" width="13.7109375" style="5" customWidth="1"/>
    <col min="9195" max="9195" width="11.28515625" style="5" customWidth="1"/>
    <col min="9196" max="9196" width="13.5703125" style="5" customWidth="1"/>
    <col min="9197" max="9197" width="13.85546875" style="5" customWidth="1"/>
    <col min="9198" max="9198" width="8" style="5" customWidth="1"/>
    <col min="9199" max="9199" width="8.42578125" style="5" customWidth="1"/>
    <col min="9200" max="9200" width="11.85546875" style="5" customWidth="1"/>
    <col min="9201" max="9206" width="10" style="5" customWidth="1"/>
    <col min="9207" max="9207" width="8.7109375" style="5"/>
    <col min="9208" max="9208" width="28.140625" style="5" customWidth="1"/>
    <col min="9209" max="9210" width="8.7109375" style="5"/>
    <col min="9211" max="9212" width="8.140625" style="5" customWidth="1"/>
    <col min="9213" max="9213" width="8.5703125" style="5" customWidth="1"/>
    <col min="9214" max="9215" width="8.140625" style="5" customWidth="1"/>
    <col min="9216" max="9216" width="5.7109375" style="5" customWidth="1"/>
    <col min="9217" max="9217" width="0" style="5" hidden="1" customWidth="1"/>
    <col min="9218" max="9218" width="5.5703125" style="5" customWidth="1"/>
    <col min="9219" max="9219" width="7" style="5" customWidth="1"/>
    <col min="9220" max="9225" width="10" style="5" customWidth="1"/>
    <col min="9226" max="9226" width="8.85546875" style="5" customWidth="1"/>
    <col min="9227" max="9227" width="11.140625" style="5" customWidth="1"/>
    <col min="9228" max="9228" width="8.85546875" style="5" customWidth="1"/>
    <col min="9229" max="9229" width="9.85546875" style="5" customWidth="1"/>
    <col min="9230" max="9234" width="9.42578125" style="5" customWidth="1"/>
    <col min="9235" max="9444" width="8.7109375" style="5"/>
    <col min="9445" max="9445" width="6.85546875" style="5" customWidth="1"/>
    <col min="9446" max="9446" width="35.42578125" style="5" bestFit="1" customWidth="1"/>
    <col min="9447" max="9447" width="7.7109375" style="5" customWidth="1"/>
    <col min="9448" max="9448" width="7.28515625" style="5" customWidth="1"/>
    <col min="9449" max="9449" width="12.140625" style="5" customWidth="1"/>
    <col min="9450" max="9450" width="13.7109375" style="5" customWidth="1"/>
    <col min="9451" max="9451" width="11.28515625" style="5" customWidth="1"/>
    <col min="9452" max="9452" width="13.5703125" style="5" customWidth="1"/>
    <col min="9453" max="9453" width="13.85546875" style="5" customWidth="1"/>
    <col min="9454" max="9454" width="8" style="5" customWidth="1"/>
    <col min="9455" max="9455" width="8.42578125" style="5" customWidth="1"/>
    <col min="9456" max="9456" width="11.85546875" style="5" customWidth="1"/>
    <col min="9457" max="9462" width="10" style="5" customWidth="1"/>
    <col min="9463" max="9463" width="8.7109375" style="5"/>
    <col min="9464" max="9464" width="28.140625" style="5" customWidth="1"/>
    <col min="9465" max="9466" width="8.7109375" style="5"/>
    <col min="9467" max="9468" width="8.140625" style="5" customWidth="1"/>
    <col min="9469" max="9469" width="8.5703125" style="5" customWidth="1"/>
    <col min="9470" max="9471" width="8.140625" style="5" customWidth="1"/>
    <col min="9472" max="9472" width="5.7109375" style="5" customWidth="1"/>
    <col min="9473" max="9473" width="0" style="5" hidden="1" customWidth="1"/>
    <col min="9474" max="9474" width="5.5703125" style="5" customWidth="1"/>
    <col min="9475" max="9475" width="7" style="5" customWidth="1"/>
    <col min="9476" max="9481" width="10" style="5" customWidth="1"/>
    <col min="9482" max="9482" width="8.85546875" style="5" customWidth="1"/>
    <col min="9483" max="9483" width="11.140625" style="5" customWidth="1"/>
    <col min="9484" max="9484" width="8.85546875" style="5" customWidth="1"/>
    <col min="9485" max="9485" width="9.85546875" style="5" customWidth="1"/>
    <col min="9486" max="9490" width="9.42578125" style="5" customWidth="1"/>
    <col min="9491" max="9700" width="8.7109375" style="5"/>
    <col min="9701" max="9701" width="6.85546875" style="5" customWidth="1"/>
    <col min="9702" max="9702" width="35.42578125" style="5" bestFit="1" customWidth="1"/>
    <col min="9703" max="9703" width="7.7109375" style="5" customWidth="1"/>
    <col min="9704" max="9704" width="7.28515625" style="5" customWidth="1"/>
    <col min="9705" max="9705" width="12.140625" style="5" customWidth="1"/>
    <col min="9706" max="9706" width="13.7109375" style="5" customWidth="1"/>
    <col min="9707" max="9707" width="11.28515625" style="5" customWidth="1"/>
    <col min="9708" max="9708" width="13.5703125" style="5" customWidth="1"/>
    <col min="9709" max="9709" width="13.85546875" style="5" customWidth="1"/>
    <col min="9710" max="9710" width="8" style="5" customWidth="1"/>
    <col min="9711" max="9711" width="8.42578125" style="5" customWidth="1"/>
    <col min="9712" max="9712" width="11.85546875" style="5" customWidth="1"/>
    <col min="9713" max="9718" width="10" style="5" customWidth="1"/>
    <col min="9719" max="9719" width="8.7109375" style="5"/>
    <col min="9720" max="9720" width="28.140625" style="5" customWidth="1"/>
    <col min="9721" max="9722" width="8.7109375" style="5"/>
    <col min="9723" max="9724" width="8.140625" style="5" customWidth="1"/>
    <col min="9725" max="9725" width="8.5703125" style="5" customWidth="1"/>
    <col min="9726" max="9727" width="8.140625" style="5" customWidth="1"/>
    <col min="9728" max="9728" width="5.7109375" style="5" customWidth="1"/>
    <col min="9729" max="9729" width="0" style="5" hidden="1" customWidth="1"/>
    <col min="9730" max="9730" width="5.5703125" style="5" customWidth="1"/>
    <col min="9731" max="9731" width="7" style="5" customWidth="1"/>
    <col min="9732" max="9737" width="10" style="5" customWidth="1"/>
    <col min="9738" max="9738" width="8.85546875" style="5" customWidth="1"/>
    <col min="9739" max="9739" width="11.140625" style="5" customWidth="1"/>
    <col min="9740" max="9740" width="8.85546875" style="5" customWidth="1"/>
    <col min="9741" max="9741" width="9.85546875" style="5" customWidth="1"/>
    <col min="9742" max="9746" width="9.42578125" style="5" customWidth="1"/>
    <col min="9747" max="9956" width="8.7109375" style="5"/>
    <col min="9957" max="9957" width="6.85546875" style="5" customWidth="1"/>
    <col min="9958" max="9958" width="35.42578125" style="5" bestFit="1" customWidth="1"/>
    <col min="9959" max="9959" width="7.7109375" style="5" customWidth="1"/>
    <col min="9960" max="9960" width="7.28515625" style="5" customWidth="1"/>
    <col min="9961" max="9961" width="12.140625" style="5" customWidth="1"/>
    <col min="9962" max="9962" width="13.7109375" style="5" customWidth="1"/>
    <col min="9963" max="9963" width="11.28515625" style="5" customWidth="1"/>
    <col min="9964" max="9964" width="13.5703125" style="5" customWidth="1"/>
    <col min="9965" max="9965" width="13.85546875" style="5" customWidth="1"/>
    <col min="9966" max="9966" width="8" style="5" customWidth="1"/>
    <col min="9967" max="9967" width="8.42578125" style="5" customWidth="1"/>
    <col min="9968" max="9968" width="11.85546875" style="5" customWidth="1"/>
    <col min="9969" max="9974" width="10" style="5" customWidth="1"/>
    <col min="9975" max="9975" width="8.7109375" style="5"/>
    <col min="9976" max="9976" width="28.140625" style="5" customWidth="1"/>
    <col min="9977" max="9978" width="8.7109375" style="5"/>
    <col min="9979" max="9980" width="8.140625" style="5" customWidth="1"/>
    <col min="9981" max="9981" width="8.5703125" style="5" customWidth="1"/>
    <col min="9982" max="9983" width="8.140625" style="5" customWidth="1"/>
    <col min="9984" max="9984" width="5.7109375" style="5" customWidth="1"/>
    <col min="9985" max="9985" width="0" style="5" hidden="1" customWidth="1"/>
    <col min="9986" max="9986" width="5.5703125" style="5" customWidth="1"/>
    <col min="9987" max="9987" width="7" style="5" customWidth="1"/>
    <col min="9988" max="9993" width="10" style="5" customWidth="1"/>
    <col min="9994" max="9994" width="8.85546875" style="5" customWidth="1"/>
    <col min="9995" max="9995" width="11.140625" style="5" customWidth="1"/>
    <col min="9996" max="9996" width="8.85546875" style="5" customWidth="1"/>
    <col min="9997" max="9997" width="9.85546875" style="5" customWidth="1"/>
    <col min="9998" max="10002" width="9.42578125" style="5" customWidth="1"/>
    <col min="10003" max="10212" width="8.7109375" style="5"/>
    <col min="10213" max="10213" width="6.85546875" style="5" customWidth="1"/>
    <col min="10214" max="10214" width="35.42578125" style="5" bestFit="1" customWidth="1"/>
    <col min="10215" max="10215" width="7.7109375" style="5" customWidth="1"/>
    <col min="10216" max="10216" width="7.28515625" style="5" customWidth="1"/>
    <col min="10217" max="10217" width="12.140625" style="5" customWidth="1"/>
    <col min="10218" max="10218" width="13.7109375" style="5" customWidth="1"/>
    <col min="10219" max="10219" width="11.28515625" style="5" customWidth="1"/>
    <col min="10220" max="10220" width="13.5703125" style="5" customWidth="1"/>
    <col min="10221" max="10221" width="13.85546875" style="5" customWidth="1"/>
    <col min="10222" max="10222" width="8" style="5" customWidth="1"/>
    <col min="10223" max="10223" width="8.42578125" style="5" customWidth="1"/>
    <col min="10224" max="10224" width="11.85546875" style="5" customWidth="1"/>
    <col min="10225" max="10230" width="10" style="5" customWidth="1"/>
    <col min="10231" max="10231" width="8.7109375" style="5"/>
    <col min="10232" max="10232" width="28.140625" style="5" customWidth="1"/>
    <col min="10233" max="10234" width="8.7109375" style="5"/>
    <col min="10235" max="10236" width="8.140625" style="5" customWidth="1"/>
    <col min="10237" max="10237" width="8.5703125" style="5" customWidth="1"/>
    <col min="10238" max="10239" width="8.140625" style="5" customWidth="1"/>
    <col min="10240" max="10240" width="5.7109375" style="5" customWidth="1"/>
    <col min="10241" max="10241" width="0" style="5" hidden="1" customWidth="1"/>
    <col min="10242" max="10242" width="5.5703125" style="5" customWidth="1"/>
    <col min="10243" max="10243" width="7" style="5" customWidth="1"/>
    <col min="10244" max="10249" width="10" style="5" customWidth="1"/>
    <col min="10250" max="10250" width="8.85546875" style="5" customWidth="1"/>
    <col min="10251" max="10251" width="11.140625" style="5" customWidth="1"/>
    <col min="10252" max="10252" width="8.85546875" style="5" customWidth="1"/>
    <col min="10253" max="10253" width="9.85546875" style="5" customWidth="1"/>
    <col min="10254" max="10258" width="9.42578125" style="5" customWidth="1"/>
    <col min="10259" max="10468" width="8.7109375" style="5"/>
    <col min="10469" max="10469" width="6.85546875" style="5" customWidth="1"/>
    <col min="10470" max="10470" width="35.42578125" style="5" bestFit="1" customWidth="1"/>
    <col min="10471" max="10471" width="7.7109375" style="5" customWidth="1"/>
    <col min="10472" max="10472" width="7.28515625" style="5" customWidth="1"/>
    <col min="10473" max="10473" width="12.140625" style="5" customWidth="1"/>
    <col min="10474" max="10474" width="13.7109375" style="5" customWidth="1"/>
    <col min="10475" max="10475" width="11.28515625" style="5" customWidth="1"/>
    <col min="10476" max="10476" width="13.5703125" style="5" customWidth="1"/>
    <col min="10477" max="10477" width="13.85546875" style="5" customWidth="1"/>
    <col min="10478" max="10478" width="8" style="5" customWidth="1"/>
    <col min="10479" max="10479" width="8.42578125" style="5" customWidth="1"/>
    <col min="10480" max="10480" width="11.85546875" style="5" customWidth="1"/>
    <col min="10481" max="10486" width="10" style="5" customWidth="1"/>
    <col min="10487" max="10487" width="8.7109375" style="5"/>
    <col min="10488" max="10488" width="28.140625" style="5" customWidth="1"/>
    <col min="10489" max="10490" width="8.7109375" style="5"/>
    <col min="10491" max="10492" width="8.140625" style="5" customWidth="1"/>
    <col min="10493" max="10493" width="8.5703125" style="5" customWidth="1"/>
    <col min="10494" max="10495" width="8.140625" style="5" customWidth="1"/>
    <col min="10496" max="10496" width="5.7109375" style="5" customWidth="1"/>
    <col min="10497" max="10497" width="0" style="5" hidden="1" customWidth="1"/>
    <col min="10498" max="10498" width="5.5703125" style="5" customWidth="1"/>
    <col min="10499" max="10499" width="7" style="5" customWidth="1"/>
    <col min="10500" max="10505" width="10" style="5" customWidth="1"/>
    <col min="10506" max="10506" width="8.85546875" style="5" customWidth="1"/>
    <col min="10507" max="10507" width="11.140625" style="5" customWidth="1"/>
    <col min="10508" max="10508" width="8.85546875" style="5" customWidth="1"/>
    <col min="10509" max="10509" width="9.85546875" style="5" customWidth="1"/>
    <col min="10510" max="10514" width="9.42578125" style="5" customWidth="1"/>
    <col min="10515" max="10724" width="8.7109375" style="5"/>
    <col min="10725" max="10725" width="6.85546875" style="5" customWidth="1"/>
    <col min="10726" max="10726" width="35.42578125" style="5" bestFit="1" customWidth="1"/>
    <col min="10727" max="10727" width="7.7109375" style="5" customWidth="1"/>
    <col min="10728" max="10728" width="7.28515625" style="5" customWidth="1"/>
    <col min="10729" max="10729" width="12.140625" style="5" customWidth="1"/>
    <col min="10730" max="10730" width="13.7109375" style="5" customWidth="1"/>
    <col min="10731" max="10731" width="11.28515625" style="5" customWidth="1"/>
    <col min="10732" max="10732" width="13.5703125" style="5" customWidth="1"/>
    <col min="10733" max="10733" width="13.85546875" style="5" customWidth="1"/>
    <col min="10734" max="10734" width="8" style="5" customWidth="1"/>
    <col min="10735" max="10735" width="8.42578125" style="5" customWidth="1"/>
    <col min="10736" max="10736" width="11.85546875" style="5" customWidth="1"/>
    <col min="10737" max="10742" width="10" style="5" customWidth="1"/>
    <col min="10743" max="10743" width="8.7109375" style="5"/>
    <col min="10744" max="10744" width="28.140625" style="5" customWidth="1"/>
    <col min="10745" max="10746" width="8.7109375" style="5"/>
    <col min="10747" max="10748" width="8.140625" style="5" customWidth="1"/>
    <col min="10749" max="10749" width="8.5703125" style="5" customWidth="1"/>
    <col min="10750" max="10751" width="8.140625" style="5" customWidth="1"/>
    <col min="10752" max="10752" width="5.7109375" style="5" customWidth="1"/>
    <col min="10753" max="10753" width="0" style="5" hidden="1" customWidth="1"/>
    <col min="10754" max="10754" width="5.5703125" style="5" customWidth="1"/>
    <col min="10755" max="10755" width="7" style="5" customWidth="1"/>
    <col min="10756" max="10761" width="10" style="5" customWidth="1"/>
    <col min="10762" max="10762" width="8.85546875" style="5" customWidth="1"/>
    <col min="10763" max="10763" width="11.140625" style="5" customWidth="1"/>
    <col min="10764" max="10764" width="8.85546875" style="5" customWidth="1"/>
    <col min="10765" max="10765" width="9.85546875" style="5" customWidth="1"/>
    <col min="10766" max="10770" width="9.42578125" style="5" customWidth="1"/>
    <col min="10771" max="10980" width="8.7109375" style="5"/>
    <col min="10981" max="10981" width="6.85546875" style="5" customWidth="1"/>
    <col min="10982" max="10982" width="35.42578125" style="5" bestFit="1" customWidth="1"/>
    <col min="10983" max="10983" width="7.7109375" style="5" customWidth="1"/>
    <col min="10984" max="10984" width="7.28515625" style="5" customWidth="1"/>
    <col min="10985" max="10985" width="12.140625" style="5" customWidth="1"/>
    <col min="10986" max="10986" width="13.7109375" style="5" customWidth="1"/>
    <col min="10987" max="10987" width="11.28515625" style="5" customWidth="1"/>
    <col min="10988" max="10988" width="13.5703125" style="5" customWidth="1"/>
    <col min="10989" max="10989" width="13.85546875" style="5" customWidth="1"/>
    <col min="10990" max="10990" width="8" style="5" customWidth="1"/>
    <col min="10991" max="10991" width="8.42578125" style="5" customWidth="1"/>
    <col min="10992" max="10992" width="11.85546875" style="5" customWidth="1"/>
    <col min="10993" max="10998" width="10" style="5" customWidth="1"/>
    <col min="10999" max="10999" width="8.7109375" style="5"/>
    <col min="11000" max="11000" width="28.140625" style="5" customWidth="1"/>
    <col min="11001" max="11002" width="8.7109375" style="5"/>
    <col min="11003" max="11004" width="8.140625" style="5" customWidth="1"/>
    <col min="11005" max="11005" width="8.5703125" style="5" customWidth="1"/>
    <col min="11006" max="11007" width="8.140625" style="5" customWidth="1"/>
    <col min="11008" max="11008" width="5.7109375" style="5" customWidth="1"/>
    <col min="11009" max="11009" width="0" style="5" hidden="1" customWidth="1"/>
    <col min="11010" max="11010" width="5.5703125" style="5" customWidth="1"/>
    <col min="11011" max="11011" width="7" style="5" customWidth="1"/>
    <col min="11012" max="11017" width="10" style="5" customWidth="1"/>
    <col min="11018" max="11018" width="8.85546875" style="5" customWidth="1"/>
    <col min="11019" max="11019" width="11.140625" style="5" customWidth="1"/>
    <col min="11020" max="11020" width="8.85546875" style="5" customWidth="1"/>
    <col min="11021" max="11021" width="9.85546875" style="5" customWidth="1"/>
    <col min="11022" max="11026" width="9.42578125" style="5" customWidth="1"/>
    <col min="11027" max="11236" width="8.7109375" style="5"/>
    <col min="11237" max="11237" width="6.85546875" style="5" customWidth="1"/>
    <col min="11238" max="11238" width="35.42578125" style="5" bestFit="1" customWidth="1"/>
    <col min="11239" max="11239" width="7.7109375" style="5" customWidth="1"/>
    <col min="11240" max="11240" width="7.28515625" style="5" customWidth="1"/>
    <col min="11241" max="11241" width="12.140625" style="5" customWidth="1"/>
    <col min="11242" max="11242" width="13.7109375" style="5" customWidth="1"/>
    <col min="11243" max="11243" width="11.28515625" style="5" customWidth="1"/>
    <col min="11244" max="11244" width="13.5703125" style="5" customWidth="1"/>
    <col min="11245" max="11245" width="13.85546875" style="5" customWidth="1"/>
    <col min="11246" max="11246" width="8" style="5" customWidth="1"/>
    <col min="11247" max="11247" width="8.42578125" style="5" customWidth="1"/>
    <col min="11248" max="11248" width="11.85546875" style="5" customWidth="1"/>
    <col min="11249" max="11254" width="10" style="5" customWidth="1"/>
    <col min="11255" max="11255" width="8.7109375" style="5"/>
    <col min="11256" max="11256" width="28.140625" style="5" customWidth="1"/>
    <col min="11257" max="11258" width="8.7109375" style="5"/>
    <col min="11259" max="11260" width="8.140625" style="5" customWidth="1"/>
    <col min="11261" max="11261" width="8.5703125" style="5" customWidth="1"/>
    <col min="11262" max="11263" width="8.140625" style="5" customWidth="1"/>
    <col min="11264" max="11264" width="5.7109375" style="5" customWidth="1"/>
    <col min="11265" max="11265" width="0" style="5" hidden="1" customWidth="1"/>
    <col min="11266" max="11266" width="5.5703125" style="5" customWidth="1"/>
    <col min="11267" max="11267" width="7" style="5" customWidth="1"/>
    <col min="11268" max="11273" width="10" style="5" customWidth="1"/>
    <col min="11274" max="11274" width="8.85546875" style="5" customWidth="1"/>
    <col min="11275" max="11275" width="11.140625" style="5" customWidth="1"/>
    <col min="11276" max="11276" width="8.85546875" style="5" customWidth="1"/>
    <col min="11277" max="11277" width="9.85546875" style="5" customWidth="1"/>
    <col min="11278" max="11282" width="9.42578125" style="5" customWidth="1"/>
    <col min="11283" max="11492" width="8.7109375" style="5"/>
    <col min="11493" max="11493" width="6.85546875" style="5" customWidth="1"/>
    <col min="11494" max="11494" width="35.42578125" style="5" bestFit="1" customWidth="1"/>
    <col min="11495" max="11495" width="7.7109375" style="5" customWidth="1"/>
    <col min="11496" max="11496" width="7.28515625" style="5" customWidth="1"/>
    <col min="11497" max="11497" width="12.140625" style="5" customWidth="1"/>
    <col min="11498" max="11498" width="13.7109375" style="5" customWidth="1"/>
    <col min="11499" max="11499" width="11.28515625" style="5" customWidth="1"/>
    <col min="11500" max="11500" width="13.5703125" style="5" customWidth="1"/>
    <col min="11501" max="11501" width="13.85546875" style="5" customWidth="1"/>
    <col min="11502" max="11502" width="8" style="5" customWidth="1"/>
    <col min="11503" max="11503" width="8.42578125" style="5" customWidth="1"/>
    <col min="11504" max="11504" width="11.85546875" style="5" customWidth="1"/>
    <col min="11505" max="11510" width="10" style="5" customWidth="1"/>
    <col min="11511" max="11511" width="8.7109375" style="5"/>
    <col min="11512" max="11512" width="28.140625" style="5" customWidth="1"/>
    <col min="11513" max="11514" width="8.7109375" style="5"/>
    <col min="11515" max="11516" width="8.140625" style="5" customWidth="1"/>
    <col min="11517" max="11517" width="8.5703125" style="5" customWidth="1"/>
    <col min="11518" max="11519" width="8.140625" style="5" customWidth="1"/>
    <col min="11520" max="11520" width="5.7109375" style="5" customWidth="1"/>
    <col min="11521" max="11521" width="0" style="5" hidden="1" customWidth="1"/>
    <col min="11522" max="11522" width="5.5703125" style="5" customWidth="1"/>
    <col min="11523" max="11523" width="7" style="5" customWidth="1"/>
    <col min="11524" max="11529" width="10" style="5" customWidth="1"/>
    <col min="11530" max="11530" width="8.85546875" style="5" customWidth="1"/>
    <col min="11531" max="11531" width="11.140625" style="5" customWidth="1"/>
    <col min="11532" max="11532" width="8.85546875" style="5" customWidth="1"/>
    <col min="11533" max="11533" width="9.85546875" style="5" customWidth="1"/>
    <col min="11534" max="11538" width="9.42578125" style="5" customWidth="1"/>
    <col min="11539" max="11748" width="8.7109375" style="5"/>
    <col min="11749" max="11749" width="6.85546875" style="5" customWidth="1"/>
    <col min="11750" max="11750" width="35.42578125" style="5" bestFit="1" customWidth="1"/>
    <col min="11751" max="11751" width="7.7109375" style="5" customWidth="1"/>
    <col min="11752" max="11752" width="7.28515625" style="5" customWidth="1"/>
    <col min="11753" max="11753" width="12.140625" style="5" customWidth="1"/>
    <col min="11754" max="11754" width="13.7109375" style="5" customWidth="1"/>
    <col min="11755" max="11755" width="11.28515625" style="5" customWidth="1"/>
    <col min="11756" max="11756" width="13.5703125" style="5" customWidth="1"/>
    <col min="11757" max="11757" width="13.85546875" style="5" customWidth="1"/>
    <col min="11758" max="11758" width="8" style="5" customWidth="1"/>
    <col min="11759" max="11759" width="8.42578125" style="5" customWidth="1"/>
    <col min="11760" max="11760" width="11.85546875" style="5" customWidth="1"/>
    <col min="11761" max="11766" width="10" style="5" customWidth="1"/>
    <col min="11767" max="11767" width="8.7109375" style="5"/>
    <col min="11768" max="11768" width="28.140625" style="5" customWidth="1"/>
    <col min="11769" max="11770" width="8.7109375" style="5"/>
    <col min="11771" max="11772" width="8.140625" style="5" customWidth="1"/>
    <col min="11773" max="11773" width="8.5703125" style="5" customWidth="1"/>
    <col min="11774" max="11775" width="8.140625" style="5" customWidth="1"/>
    <col min="11776" max="11776" width="5.7109375" style="5" customWidth="1"/>
    <col min="11777" max="11777" width="0" style="5" hidden="1" customWidth="1"/>
    <col min="11778" max="11778" width="5.5703125" style="5" customWidth="1"/>
    <col min="11779" max="11779" width="7" style="5" customWidth="1"/>
    <col min="11780" max="11785" width="10" style="5" customWidth="1"/>
    <col min="11786" max="11786" width="8.85546875" style="5" customWidth="1"/>
    <col min="11787" max="11787" width="11.140625" style="5" customWidth="1"/>
    <col min="11788" max="11788" width="8.85546875" style="5" customWidth="1"/>
    <col min="11789" max="11789" width="9.85546875" style="5" customWidth="1"/>
    <col min="11790" max="11794" width="9.42578125" style="5" customWidth="1"/>
    <col min="11795" max="12004" width="8.7109375" style="5"/>
    <col min="12005" max="12005" width="6.85546875" style="5" customWidth="1"/>
    <col min="12006" max="12006" width="35.42578125" style="5" bestFit="1" customWidth="1"/>
    <col min="12007" max="12007" width="7.7109375" style="5" customWidth="1"/>
    <col min="12008" max="12008" width="7.28515625" style="5" customWidth="1"/>
    <col min="12009" max="12009" width="12.140625" style="5" customWidth="1"/>
    <col min="12010" max="12010" width="13.7109375" style="5" customWidth="1"/>
    <col min="12011" max="12011" width="11.28515625" style="5" customWidth="1"/>
    <col min="12012" max="12012" width="13.5703125" style="5" customWidth="1"/>
    <col min="12013" max="12013" width="13.85546875" style="5" customWidth="1"/>
    <col min="12014" max="12014" width="8" style="5" customWidth="1"/>
    <col min="12015" max="12015" width="8.42578125" style="5" customWidth="1"/>
    <col min="12016" max="12016" width="11.85546875" style="5" customWidth="1"/>
    <col min="12017" max="12022" width="10" style="5" customWidth="1"/>
    <col min="12023" max="12023" width="8.7109375" style="5"/>
    <col min="12024" max="12024" width="28.140625" style="5" customWidth="1"/>
    <col min="12025" max="12026" width="8.7109375" style="5"/>
    <col min="12027" max="12028" width="8.140625" style="5" customWidth="1"/>
    <col min="12029" max="12029" width="8.5703125" style="5" customWidth="1"/>
    <col min="12030" max="12031" width="8.140625" style="5" customWidth="1"/>
    <col min="12032" max="12032" width="5.7109375" style="5" customWidth="1"/>
    <col min="12033" max="12033" width="0" style="5" hidden="1" customWidth="1"/>
    <col min="12034" max="12034" width="5.5703125" style="5" customWidth="1"/>
    <col min="12035" max="12035" width="7" style="5" customWidth="1"/>
    <col min="12036" max="12041" width="10" style="5" customWidth="1"/>
    <col min="12042" max="12042" width="8.85546875" style="5" customWidth="1"/>
    <col min="12043" max="12043" width="11.140625" style="5" customWidth="1"/>
    <col min="12044" max="12044" width="8.85546875" style="5" customWidth="1"/>
    <col min="12045" max="12045" width="9.85546875" style="5" customWidth="1"/>
    <col min="12046" max="12050" width="9.42578125" style="5" customWidth="1"/>
    <col min="12051" max="12260" width="8.7109375" style="5"/>
    <col min="12261" max="12261" width="6.85546875" style="5" customWidth="1"/>
    <col min="12262" max="12262" width="35.42578125" style="5" bestFit="1" customWidth="1"/>
    <col min="12263" max="12263" width="7.7109375" style="5" customWidth="1"/>
    <col min="12264" max="12264" width="7.28515625" style="5" customWidth="1"/>
    <col min="12265" max="12265" width="12.140625" style="5" customWidth="1"/>
    <col min="12266" max="12266" width="13.7109375" style="5" customWidth="1"/>
    <col min="12267" max="12267" width="11.28515625" style="5" customWidth="1"/>
    <col min="12268" max="12268" width="13.5703125" style="5" customWidth="1"/>
    <col min="12269" max="12269" width="13.85546875" style="5" customWidth="1"/>
    <col min="12270" max="12270" width="8" style="5" customWidth="1"/>
    <col min="12271" max="12271" width="8.42578125" style="5" customWidth="1"/>
    <col min="12272" max="12272" width="11.85546875" style="5" customWidth="1"/>
    <col min="12273" max="12278" width="10" style="5" customWidth="1"/>
    <col min="12279" max="12279" width="8.7109375" style="5"/>
    <col min="12280" max="12280" width="28.140625" style="5" customWidth="1"/>
    <col min="12281" max="12282" width="8.7109375" style="5"/>
    <col min="12283" max="12284" width="8.140625" style="5" customWidth="1"/>
    <col min="12285" max="12285" width="8.5703125" style="5" customWidth="1"/>
    <col min="12286" max="12287" width="8.140625" style="5" customWidth="1"/>
    <col min="12288" max="12288" width="5.7109375" style="5" customWidth="1"/>
    <col min="12289" max="12289" width="0" style="5" hidden="1" customWidth="1"/>
    <col min="12290" max="12290" width="5.5703125" style="5" customWidth="1"/>
    <col min="12291" max="12291" width="7" style="5" customWidth="1"/>
    <col min="12292" max="12297" width="10" style="5" customWidth="1"/>
    <col min="12298" max="12298" width="8.85546875" style="5" customWidth="1"/>
    <col min="12299" max="12299" width="11.140625" style="5" customWidth="1"/>
    <col min="12300" max="12300" width="8.85546875" style="5" customWidth="1"/>
    <col min="12301" max="12301" width="9.85546875" style="5" customWidth="1"/>
    <col min="12302" max="12306" width="9.42578125" style="5" customWidth="1"/>
    <col min="12307" max="12516" width="8.7109375" style="5"/>
    <col min="12517" max="12517" width="6.85546875" style="5" customWidth="1"/>
    <col min="12518" max="12518" width="35.42578125" style="5" bestFit="1" customWidth="1"/>
    <col min="12519" max="12519" width="7.7109375" style="5" customWidth="1"/>
    <col min="12520" max="12520" width="7.28515625" style="5" customWidth="1"/>
    <col min="12521" max="12521" width="12.140625" style="5" customWidth="1"/>
    <col min="12522" max="12522" width="13.7109375" style="5" customWidth="1"/>
    <col min="12523" max="12523" width="11.28515625" style="5" customWidth="1"/>
    <col min="12524" max="12524" width="13.5703125" style="5" customWidth="1"/>
    <col min="12525" max="12525" width="13.85546875" style="5" customWidth="1"/>
    <col min="12526" max="12526" width="8" style="5" customWidth="1"/>
    <col min="12527" max="12527" width="8.42578125" style="5" customWidth="1"/>
    <col min="12528" max="12528" width="11.85546875" style="5" customWidth="1"/>
    <col min="12529" max="12534" width="10" style="5" customWidth="1"/>
    <col min="12535" max="12535" width="8.7109375" style="5"/>
    <col min="12536" max="12536" width="28.140625" style="5" customWidth="1"/>
    <col min="12537" max="12538" width="8.7109375" style="5"/>
    <col min="12539" max="12540" width="8.140625" style="5" customWidth="1"/>
    <col min="12541" max="12541" width="8.5703125" style="5" customWidth="1"/>
    <col min="12542" max="12543" width="8.140625" style="5" customWidth="1"/>
    <col min="12544" max="12544" width="5.7109375" style="5" customWidth="1"/>
    <col min="12545" max="12545" width="0" style="5" hidden="1" customWidth="1"/>
    <col min="12546" max="12546" width="5.5703125" style="5" customWidth="1"/>
    <col min="12547" max="12547" width="7" style="5" customWidth="1"/>
    <col min="12548" max="12553" width="10" style="5" customWidth="1"/>
    <col min="12554" max="12554" width="8.85546875" style="5" customWidth="1"/>
    <col min="12555" max="12555" width="11.140625" style="5" customWidth="1"/>
    <col min="12556" max="12556" width="8.85546875" style="5" customWidth="1"/>
    <col min="12557" max="12557" width="9.85546875" style="5" customWidth="1"/>
    <col min="12558" max="12562" width="9.42578125" style="5" customWidth="1"/>
    <col min="12563" max="12772" width="8.7109375" style="5"/>
    <col min="12773" max="12773" width="6.85546875" style="5" customWidth="1"/>
    <col min="12774" max="12774" width="35.42578125" style="5" bestFit="1" customWidth="1"/>
    <col min="12775" max="12775" width="7.7109375" style="5" customWidth="1"/>
    <col min="12776" max="12776" width="7.28515625" style="5" customWidth="1"/>
    <col min="12777" max="12777" width="12.140625" style="5" customWidth="1"/>
    <col min="12778" max="12778" width="13.7109375" style="5" customWidth="1"/>
    <col min="12779" max="12779" width="11.28515625" style="5" customWidth="1"/>
    <col min="12780" max="12780" width="13.5703125" style="5" customWidth="1"/>
    <col min="12781" max="12781" width="13.85546875" style="5" customWidth="1"/>
    <col min="12782" max="12782" width="8" style="5" customWidth="1"/>
    <col min="12783" max="12783" width="8.42578125" style="5" customWidth="1"/>
    <col min="12784" max="12784" width="11.85546875" style="5" customWidth="1"/>
    <col min="12785" max="12790" width="10" style="5" customWidth="1"/>
    <col min="12791" max="12791" width="8.7109375" style="5"/>
    <col min="12792" max="12792" width="28.140625" style="5" customWidth="1"/>
    <col min="12793" max="12794" width="8.7109375" style="5"/>
    <col min="12795" max="12796" width="8.140625" style="5" customWidth="1"/>
    <col min="12797" max="12797" width="8.5703125" style="5" customWidth="1"/>
    <col min="12798" max="12799" width="8.140625" style="5" customWidth="1"/>
    <col min="12800" max="12800" width="5.7109375" style="5" customWidth="1"/>
    <col min="12801" max="12801" width="0" style="5" hidden="1" customWidth="1"/>
    <col min="12802" max="12802" width="5.5703125" style="5" customWidth="1"/>
    <col min="12803" max="12803" width="7" style="5" customWidth="1"/>
    <col min="12804" max="12809" width="10" style="5" customWidth="1"/>
    <col min="12810" max="12810" width="8.85546875" style="5" customWidth="1"/>
    <col min="12811" max="12811" width="11.140625" style="5" customWidth="1"/>
    <col min="12812" max="12812" width="8.85546875" style="5" customWidth="1"/>
    <col min="12813" max="12813" width="9.85546875" style="5" customWidth="1"/>
    <col min="12814" max="12818" width="9.42578125" style="5" customWidth="1"/>
    <col min="12819" max="13028" width="8.7109375" style="5"/>
    <col min="13029" max="13029" width="6.85546875" style="5" customWidth="1"/>
    <col min="13030" max="13030" width="35.42578125" style="5" bestFit="1" customWidth="1"/>
    <col min="13031" max="13031" width="7.7109375" style="5" customWidth="1"/>
    <col min="13032" max="13032" width="7.28515625" style="5" customWidth="1"/>
    <col min="13033" max="13033" width="12.140625" style="5" customWidth="1"/>
    <col min="13034" max="13034" width="13.7109375" style="5" customWidth="1"/>
    <col min="13035" max="13035" width="11.28515625" style="5" customWidth="1"/>
    <col min="13036" max="13036" width="13.5703125" style="5" customWidth="1"/>
    <col min="13037" max="13037" width="13.85546875" style="5" customWidth="1"/>
    <col min="13038" max="13038" width="8" style="5" customWidth="1"/>
    <col min="13039" max="13039" width="8.42578125" style="5" customWidth="1"/>
    <col min="13040" max="13040" width="11.85546875" style="5" customWidth="1"/>
    <col min="13041" max="13046" width="10" style="5" customWidth="1"/>
    <col min="13047" max="13047" width="8.7109375" style="5"/>
    <col min="13048" max="13048" width="28.140625" style="5" customWidth="1"/>
    <col min="13049" max="13050" width="8.7109375" style="5"/>
    <col min="13051" max="13052" width="8.140625" style="5" customWidth="1"/>
    <col min="13053" max="13053" width="8.5703125" style="5" customWidth="1"/>
    <col min="13054" max="13055" width="8.140625" style="5" customWidth="1"/>
    <col min="13056" max="13056" width="5.7109375" style="5" customWidth="1"/>
    <col min="13057" max="13057" width="0" style="5" hidden="1" customWidth="1"/>
    <col min="13058" max="13058" width="5.5703125" style="5" customWidth="1"/>
    <col min="13059" max="13059" width="7" style="5" customWidth="1"/>
    <col min="13060" max="13065" width="10" style="5" customWidth="1"/>
    <col min="13066" max="13066" width="8.85546875" style="5" customWidth="1"/>
    <col min="13067" max="13067" width="11.140625" style="5" customWidth="1"/>
    <col min="13068" max="13068" width="8.85546875" style="5" customWidth="1"/>
    <col min="13069" max="13069" width="9.85546875" style="5" customWidth="1"/>
    <col min="13070" max="13074" width="9.42578125" style="5" customWidth="1"/>
    <col min="13075" max="13284" width="8.7109375" style="5"/>
    <col min="13285" max="13285" width="6.85546875" style="5" customWidth="1"/>
    <col min="13286" max="13286" width="35.42578125" style="5" bestFit="1" customWidth="1"/>
    <col min="13287" max="13287" width="7.7109375" style="5" customWidth="1"/>
    <col min="13288" max="13288" width="7.28515625" style="5" customWidth="1"/>
    <col min="13289" max="13289" width="12.140625" style="5" customWidth="1"/>
    <col min="13290" max="13290" width="13.7109375" style="5" customWidth="1"/>
    <col min="13291" max="13291" width="11.28515625" style="5" customWidth="1"/>
    <col min="13292" max="13292" width="13.5703125" style="5" customWidth="1"/>
    <col min="13293" max="13293" width="13.85546875" style="5" customWidth="1"/>
    <col min="13294" max="13294" width="8" style="5" customWidth="1"/>
    <col min="13295" max="13295" width="8.42578125" style="5" customWidth="1"/>
    <col min="13296" max="13296" width="11.85546875" style="5" customWidth="1"/>
    <col min="13297" max="13302" width="10" style="5" customWidth="1"/>
    <col min="13303" max="13303" width="8.7109375" style="5"/>
    <col min="13304" max="13304" width="28.140625" style="5" customWidth="1"/>
    <col min="13305" max="13306" width="8.7109375" style="5"/>
    <col min="13307" max="13308" width="8.140625" style="5" customWidth="1"/>
    <col min="13309" max="13309" width="8.5703125" style="5" customWidth="1"/>
    <col min="13310" max="13311" width="8.140625" style="5" customWidth="1"/>
    <col min="13312" max="13312" width="5.7109375" style="5" customWidth="1"/>
    <col min="13313" max="13313" width="0" style="5" hidden="1" customWidth="1"/>
    <col min="13314" max="13314" width="5.5703125" style="5" customWidth="1"/>
    <col min="13315" max="13315" width="7" style="5" customWidth="1"/>
    <col min="13316" max="13321" width="10" style="5" customWidth="1"/>
    <col min="13322" max="13322" width="8.85546875" style="5" customWidth="1"/>
    <col min="13323" max="13323" width="11.140625" style="5" customWidth="1"/>
    <col min="13324" max="13324" width="8.85546875" style="5" customWidth="1"/>
    <col min="13325" max="13325" width="9.85546875" style="5" customWidth="1"/>
    <col min="13326" max="13330" width="9.42578125" style="5" customWidth="1"/>
    <col min="13331" max="13540" width="8.7109375" style="5"/>
    <col min="13541" max="13541" width="6.85546875" style="5" customWidth="1"/>
    <col min="13542" max="13542" width="35.42578125" style="5" bestFit="1" customWidth="1"/>
    <col min="13543" max="13543" width="7.7109375" style="5" customWidth="1"/>
    <col min="13544" max="13544" width="7.28515625" style="5" customWidth="1"/>
    <col min="13545" max="13545" width="12.140625" style="5" customWidth="1"/>
    <col min="13546" max="13546" width="13.7109375" style="5" customWidth="1"/>
    <col min="13547" max="13547" width="11.28515625" style="5" customWidth="1"/>
    <col min="13548" max="13548" width="13.5703125" style="5" customWidth="1"/>
    <col min="13549" max="13549" width="13.85546875" style="5" customWidth="1"/>
    <col min="13550" max="13550" width="8" style="5" customWidth="1"/>
    <col min="13551" max="13551" width="8.42578125" style="5" customWidth="1"/>
    <col min="13552" max="13552" width="11.85546875" style="5" customWidth="1"/>
    <col min="13553" max="13558" width="10" style="5" customWidth="1"/>
    <col min="13559" max="13559" width="8.7109375" style="5"/>
    <col min="13560" max="13560" width="28.140625" style="5" customWidth="1"/>
    <col min="13561" max="13562" width="8.7109375" style="5"/>
    <col min="13563" max="13564" width="8.140625" style="5" customWidth="1"/>
    <col min="13565" max="13565" width="8.5703125" style="5" customWidth="1"/>
    <col min="13566" max="13567" width="8.140625" style="5" customWidth="1"/>
    <col min="13568" max="13568" width="5.7109375" style="5" customWidth="1"/>
    <col min="13569" max="13569" width="0" style="5" hidden="1" customWidth="1"/>
    <col min="13570" max="13570" width="5.5703125" style="5" customWidth="1"/>
    <col min="13571" max="13571" width="7" style="5" customWidth="1"/>
    <col min="13572" max="13577" width="10" style="5" customWidth="1"/>
    <col min="13578" max="13578" width="8.85546875" style="5" customWidth="1"/>
    <col min="13579" max="13579" width="11.140625" style="5" customWidth="1"/>
    <col min="13580" max="13580" width="8.85546875" style="5" customWidth="1"/>
    <col min="13581" max="13581" width="9.85546875" style="5" customWidth="1"/>
    <col min="13582" max="13586" width="9.42578125" style="5" customWidth="1"/>
    <col min="13587" max="13796" width="8.7109375" style="5"/>
    <col min="13797" max="13797" width="6.85546875" style="5" customWidth="1"/>
    <col min="13798" max="13798" width="35.42578125" style="5" bestFit="1" customWidth="1"/>
    <col min="13799" max="13799" width="7.7109375" style="5" customWidth="1"/>
    <col min="13800" max="13800" width="7.28515625" style="5" customWidth="1"/>
    <col min="13801" max="13801" width="12.140625" style="5" customWidth="1"/>
    <col min="13802" max="13802" width="13.7109375" style="5" customWidth="1"/>
    <col min="13803" max="13803" width="11.28515625" style="5" customWidth="1"/>
    <col min="13804" max="13804" width="13.5703125" style="5" customWidth="1"/>
    <col min="13805" max="13805" width="13.85546875" style="5" customWidth="1"/>
    <col min="13806" max="13806" width="8" style="5" customWidth="1"/>
    <col min="13807" max="13807" width="8.42578125" style="5" customWidth="1"/>
    <col min="13808" max="13808" width="11.85546875" style="5" customWidth="1"/>
    <col min="13809" max="13814" width="10" style="5" customWidth="1"/>
    <col min="13815" max="13815" width="8.7109375" style="5"/>
    <col min="13816" max="13816" width="28.140625" style="5" customWidth="1"/>
    <col min="13817" max="13818" width="8.7109375" style="5"/>
    <col min="13819" max="13820" width="8.140625" style="5" customWidth="1"/>
    <col min="13821" max="13821" width="8.5703125" style="5" customWidth="1"/>
    <col min="13822" max="13823" width="8.140625" style="5" customWidth="1"/>
    <col min="13824" max="13824" width="5.7109375" style="5" customWidth="1"/>
    <col min="13825" max="13825" width="0" style="5" hidden="1" customWidth="1"/>
    <col min="13826" max="13826" width="5.5703125" style="5" customWidth="1"/>
    <col min="13827" max="13827" width="7" style="5" customWidth="1"/>
    <col min="13828" max="13833" width="10" style="5" customWidth="1"/>
    <col min="13834" max="13834" width="8.85546875" style="5" customWidth="1"/>
    <col min="13835" max="13835" width="11.140625" style="5" customWidth="1"/>
    <col min="13836" max="13836" width="8.85546875" style="5" customWidth="1"/>
    <col min="13837" max="13837" width="9.85546875" style="5" customWidth="1"/>
    <col min="13838" max="13842" width="9.42578125" style="5" customWidth="1"/>
    <col min="13843" max="14052" width="8.7109375" style="5"/>
    <col min="14053" max="14053" width="6.85546875" style="5" customWidth="1"/>
    <col min="14054" max="14054" width="35.42578125" style="5" bestFit="1" customWidth="1"/>
    <col min="14055" max="14055" width="7.7109375" style="5" customWidth="1"/>
    <col min="14056" max="14056" width="7.28515625" style="5" customWidth="1"/>
    <col min="14057" max="14057" width="12.140625" style="5" customWidth="1"/>
    <col min="14058" max="14058" width="13.7109375" style="5" customWidth="1"/>
    <col min="14059" max="14059" width="11.28515625" style="5" customWidth="1"/>
    <col min="14060" max="14060" width="13.5703125" style="5" customWidth="1"/>
    <col min="14061" max="14061" width="13.85546875" style="5" customWidth="1"/>
    <col min="14062" max="14062" width="8" style="5" customWidth="1"/>
    <col min="14063" max="14063" width="8.42578125" style="5" customWidth="1"/>
    <col min="14064" max="14064" width="11.85546875" style="5" customWidth="1"/>
    <col min="14065" max="14070" width="10" style="5" customWidth="1"/>
    <col min="14071" max="14071" width="8.7109375" style="5"/>
    <col min="14072" max="14072" width="28.140625" style="5" customWidth="1"/>
    <col min="14073" max="14074" width="8.7109375" style="5"/>
    <col min="14075" max="14076" width="8.140625" style="5" customWidth="1"/>
    <col min="14077" max="14077" width="8.5703125" style="5" customWidth="1"/>
    <col min="14078" max="14079" width="8.140625" style="5" customWidth="1"/>
    <col min="14080" max="14080" width="5.7109375" style="5" customWidth="1"/>
    <col min="14081" max="14081" width="0" style="5" hidden="1" customWidth="1"/>
    <col min="14082" max="14082" width="5.5703125" style="5" customWidth="1"/>
    <col min="14083" max="14083" width="7" style="5" customWidth="1"/>
    <col min="14084" max="14089" width="10" style="5" customWidth="1"/>
    <col min="14090" max="14090" width="8.85546875" style="5" customWidth="1"/>
    <col min="14091" max="14091" width="11.140625" style="5" customWidth="1"/>
    <col min="14092" max="14092" width="8.85546875" style="5" customWidth="1"/>
    <col min="14093" max="14093" width="9.85546875" style="5" customWidth="1"/>
    <col min="14094" max="14098" width="9.42578125" style="5" customWidth="1"/>
    <col min="14099" max="14308" width="8.7109375" style="5"/>
    <col min="14309" max="14309" width="6.85546875" style="5" customWidth="1"/>
    <col min="14310" max="14310" width="35.42578125" style="5" bestFit="1" customWidth="1"/>
    <col min="14311" max="14311" width="7.7109375" style="5" customWidth="1"/>
    <col min="14312" max="14312" width="7.28515625" style="5" customWidth="1"/>
    <col min="14313" max="14313" width="12.140625" style="5" customWidth="1"/>
    <col min="14314" max="14314" width="13.7109375" style="5" customWidth="1"/>
    <col min="14315" max="14315" width="11.28515625" style="5" customWidth="1"/>
    <col min="14316" max="14316" width="13.5703125" style="5" customWidth="1"/>
    <col min="14317" max="14317" width="13.85546875" style="5" customWidth="1"/>
    <col min="14318" max="14318" width="8" style="5" customWidth="1"/>
    <col min="14319" max="14319" width="8.42578125" style="5" customWidth="1"/>
    <col min="14320" max="14320" width="11.85546875" style="5" customWidth="1"/>
    <col min="14321" max="14326" width="10" style="5" customWidth="1"/>
    <col min="14327" max="14327" width="8.7109375" style="5"/>
    <col min="14328" max="14328" width="28.140625" style="5" customWidth="1"/>
    <col min="14329" max="14330" width="8.7109375" style="5"/>
    <col min="14331" max="14332" width="8.140625" style="5" customWidth="1"/>
    <col min="14333" max="14333" width="8.5703125" style="5" customWidth="1"/>
    <col min="14334" max="14335" width="8.140625" style="5" customWidth="1"/>
    <col min="14336" max="14336" width="5.7109375" style="5" customWidth="1"/>
    <col min="14337" max="14337" width="0" style="5" hidden="1" customWidth="1"/>
    <col min="14338" max="14338" width="5.5703125" style="5" customWidth="1"/>
    <col min="14339" max="14339" width="7" style="5" customWidth="1"/>
    <col min="14340" max="14345" width="10" style="5" customWidth="1"/>
    <col min="14346" max="14346" width="8.85546875" style="5" customWidth="1"/>
    <col min="14347" max="14347" width="11.140625" style="5" customWidth="1"/>
    <col min="14348" max="14348" width="8.85546875" style="5" customWidth="1"/>
    <col min="14349" max="14349" width="9.85546875" style="5" customWidth="1"/>
    <col min="14350" max="14354" width="9.42578125" style="5" customWidth="1"/>
    <col min="14355" max="14564" width="8.7109375" style="5"/>
    <col min="14565" max="14565" width="6.85546875" style="5" customWidth="1"/>
    <col min="14566" max="14566" width="35.42578125" style="5" bestFit="1" customWidth="1"/>
    <col min="14567" max="14567" width="7.7109375" style="5" customWidth="1"/>
    <col min="14568" max="14568" width="7.28515625" style="5" customWidth="1"/>
    <col min="14569" max="14569" width="12.140625" style="5" customWidth="1"/>
    <col min="14570" max="14570" width="13.7109375" style="5" customWidth="1"/>
    <col min="14571" max="14571" width="11.28515625" style="5" customWidth="1"/>
    <col min="14572" max="14572" width="13.5703125" style="5" customWidth="1"/>
    <col min="14573" max="14573" width="13.85546875" style="5" customWidth="1"/>
    <col min="14574" max="14574" width="8" style="5" customWidth="1"/>
    <col min="14575" max="14575" width="8.42578125" style="5" customWidth="1"/>
    <col min="14576" max="14576" width="11.85546875" style="5" customWidth="1"/>
    <col min="14577" max="14582" width="10" style="5" customWidth="1"/>
    <col min="14583" max="14583" width="8.7109375" style="5"/>
    <col min="14584" max="14584" width="28.140625" style="5" customWidth="1"/>
    <col min="14585" max="14586" width="8.7109375" style="5"/>
    <col min="14587" max="14588" width="8.140625" style="5" customWidth="1"/>
    <col min="14589" max="14589" width="8.5703125" style="5" customWidth="1"/>
    <col min="14590" max="14591" width="8.140625" style="5" customWidth="1"/>
    <col min="14592" max="14592" width="5.7109375" style="5" customWidth="1"/>
    <col min="14593" max="14593" width="0" style="5" hidden="1" customWidth="1"/>
    <col min="14594" max="14594" width="5.5703125" style="5" customWidth="1"/>
    <col min="14595" max="14595" width="7" style="5" customWidth="1"/>
    <col min="14596" max="14601" width="10" style="5" customWidth="1"/>
    <col min="14602" max="14602" width="8.85546875" style="5" customWidth="1"/>
    <col min="14603" max="14603" width="11.140625" style="5" customWidth="1"/>
    <col min="14604" max="14604" width="8.85546875" style="5" customWidth="1"/>
    <col min="14605" max="14605" width="9.85546875" style="5" customWidth="1"/>
    <col min="14606" max="14610" width="9.42578125" style="5" customWidth="1"/>
    <col min="14611" max="14820" width="8.7109375" style="5"/>
    <col min="14821" max="14821" width="6.85546875" style="5" customWidth="1"/>
    <col min="14822" max="14822" width="35.42578125" style="5" bestFit="1" customWidth="1"/>
    <col min="14823" max="14823" width="7.7109375" style="5" customWidth="1"/>
    <col min="14824" max="14824" width="7.28515625" style="5" customWidth="1"/>
    <col min="14825" max="14825" width="12.140625" style="5" customWidth="1"/>
    <col min="14826" max="14826" width="13.7109375" style="5" customWidth="1"/>
    <col min="14827" max="14827" width="11.28515625" style="5" customWidth="1"/>
    <col min="14828" max="14828" width="13.5703125" style="5" customWidth="1"/>
    <col min="14829" max="14829" width="13.85546875" style="5" customWidth="1"/>
    <col min="14830" max="14830" width="8" style="5" customWidth="1"/>
    <col min="14831" max="14831" width="8.42578125" style="5" customWidth="1"/>
    <col min="14832" max="14832" width="11.85546875" style="5" customWidth="1"/>
    <col min="14833" max="14838" width="10" style="5" customWidth="1"/>
    <col min="14839" max="14839" width="8.7109375" style="5"/>
    <col min="14840" max="14840" width="28.140625" style="5" customWidth="1"/>
    <col min="14841" max="14842" width="8.7109375" style="5"/>
    <col min="14843" max="14844" width="8.140625" style="5" customWidth="1"/>
    <col min="14845" max="14845" width="8.5703125" style="5" customWidth="1"/>
    <col min="14846" max="14847" width="8.140625" style="5" customWidth="1"/>
    <col min="14848" max="14848" width="5.7109375" style="5" customWidth="1"/>
    <col min="14849" max="14849" width="0" style="5" hidden="1" customWidth="1"/>
    <col min="14850" max="14850" width="5.5703125" style="5" customWidth="1"/>
    <col min="14851" max="14851" width="7" style="5" customWidth="1"/>
    <col min="14852" max="14857" width="10" style="5" customWidth="1"/>
    <col min="14858" max="14858" width="8.85546875" style="5" customWidth="1"/>
    <col min="14859" max="14859" width="11.140625" style="5" customWidth="1"/>
    <col min="14860" max="14860" width="8.85546875" style="5" customWidth="1"/>
    <col min="14861" max="14861" width="9.85546875" style="5" customWidth="1"/>
    <col min="14862" max="14866" width="9.42578125" style="5" customWidth="1"/>
    <col min="14867" max="15076" width="8.7109375" style="5"/>
    <col min="15077" max="15077" width="6.85546875" style="5" customWidth="1"/>
    <col min="15078" max="15078" width="35.42578125" style="5" bestFit="1" customWidth="1"/>
    <col min="15079" max="15079" width="7.7109375" style="5" customWidth="1"/>
    <col min="15080" max="15080" width="7.28515625" style="5" customWidth="1"/>
    <col min="15081" max="15081" width="12.140625" style="5" customWidth="1"/>
    <col min="15082" max="15082" width="13.7109375" style="5" customWidth="1"/>
    <col min="15083" max="15083" width="11.28515625" style="5" customWidth="1"/>
    <col min="15084" max="15084" width="13.5703125" style="5" customWidth="1"/>
    <col min="15085" max="15085" width="13.85546875" style="5" customWidth="1"/>
    <col min="15086" max="15086" width="8" style="5" customWidth="1"/>
    <col min="15087" max="15087" width="8.42578125" style="5" customWidth="1"/>
    <col min="15088" max="15088" width="11.85546875" style="5" customWidth="1"/>
    <col min="15089" max="15094" width="10" style="5" customWidth="1"/>
    <col min="15095" max="15095" width="8.7109375" style="5"/>
    <col min="15096" max="15096" width="28.140625" style="5" customWidth="1"/>
    <col min="15097" max="15098" width="8.7109375" style="5"/>
    <col min="15099" max="15100" width="8.140625" style="5" customWidth="1"/>
    <col min="15101" max="15101" width="8.5703125" style="5" customWidth="1"/>
    <col min="15102" max="15103" width="8.140625" style="5" customWidth="1"/>
    <col min="15104" max="15104" width="5.7109375" style="5" customWidth="1"/>
    <col min="15105" max="15105" width="0" style="5" hidden="1" customWidth="1"/>
    <col min="15106" max="15106" width="5.5703125" style="5" customWidth="1"/>
    <col min="15107" max="15107" width="7" style="5" customWidth="1"/>
    <col min="15108" max="15113" width="10" style="5" customWidth="1"/>
    <col min="15114" max="15114" width="8.85546875" style="5" customWidth="1"/>
    <col min="15115" max="15115" width="11.140625" style="5" customWidth="1"/>
    <col min="15116" max="15116" width="8.85546875" style="5" customWidth="1"/>
    <col min="15117" max="15117" width="9.85546875" style="5" customWidth="1"/>
    <col min="15118" max="15122" width="9.42578125" style="5" customWidth="1"/>
    <col min="15123" max="15332" width="8.7109375" style="5"/>
    <col min="15333" max="15333" width="6.85546875" style="5" customWidth="1"/>
    <col min="15334" max="15334" width="35.42578125" style="5" bestFit="1" customWidth="1"/>
    <col min="15335" max="15335" width="7.7109375" style="5" customWidth="1"/>
    <col min="15336" max="15336" width="7.28515625" style="5" customWidth="1"/>
    <col min="15337" max="15337" width="12.140625" style="5" customWidth="1"/>
    <col min="15338" max="15338" width="13.7109375" style="5" customWidth="1"/>
    <col min="15339" max="15339" width="11.28515625" style="5" customWidth="1"/>
    <col min="15340" max="15340" width="13.5703125" style="5" customWidth="1"/>
    <col min="15341" max="15341" width="13.85546875" style="5" customWidth="1"/>
    <col min="15342" max="15342" width="8" style="5" customWidth="1"/>
    <col min="15343" max="15343" width="8.42578125" style="5" customWidth="1"/>
    <col min="15344" max="15344" width="11.85546875" style="5" customWidth="1"/>
    <col min="15345" max="15350" width="10" style="5" customWidth="1"/>
    <col min="15351" max="15351" width="8.7109375" style="5"/>
    <col min="15352" max="15352" width="28.140625" style="5" customWidth="1"/>
    <col min="15353" max="15354" width="8.7109375" style="5"/>
    <col min="15355" max="15356" width="8.140625" style="5" customWidth="1"/>
    <col min="15357" max="15357" width="8.5703125" style="5" customWidth="1"/>
    <col min="15358" max="15359" width="8.140625" style="5" customWidth="1"/>
    <col min="15360" max="15360" width="5.7109375" style="5" customWidth="1"/>
    <col min="15361" max="15361" width="0" style="5" hidden="1" customWidth="1"/>
    <col min="15362" max="15362" width="5.5703125" style="5" customWidth="1"/>
    <col min="15363" max="15363" width="7" style="5" customWidth="1"/>
    <col min="15364" max="15369" width="10" style="5" customWidth="1"/>
    <col min="15370" max="15370" width="8.85546875" style="5" customWidth="1"/>
    <col min="15371" max="15371" width="11.140625" style="5" customWidth="1"/>
    <col min="15372" max="15372" width="8.85546875" style="5" customWidth="1"/>
    <col min="15373" max="15373" width="9.85546875" style="5" customWidth="1"/>
    <col min="15374" max="15378" width="9.42578125" style="5" customWidth="1"/>
    <col min="15379" max="15588" width="8.7109375" style="5"/>
    <col min="15589" max="15589" width="6.85546875" style="5" customWidth="1"/>
    <col min="15590" max="15590" width="35.42578125" style="5" bestFit="1" customWidth="1"/>
    <col min="15591" max="15591" width="7.7109375" style="5" customWidth="1"/>
    <col min="15592" max="15592" width="7.28515625" style="5" customWidth="1"/>
    <col min="15593" max="15593" width="12.140625" style="5" customWidth="1"/>
    <col min="15594" max="15594" width="13.7109375" style="5" customWidth="1"/>
    <col min="15595" max="15595" width="11.28515625" style="5" customWidth="1"/>
    <col min="15596" max="15596" width="13.5703125" style="5" customWidth="1"/>
    <col min="15597" max="15597" width="13.85546875" style="5" customWidth="1"/>
    <col min="15598" max="15598" width="8" style="5" customWidth="1"/>
    <col min="15599" max="15599" width="8.42578125" style="5" customWidth="1"/>
    <col min="15600" max="15600" width="11.85546875" style="5" customWidth="1"/>
    <col min="15601" max="15606" width="10" style="5" customWidth="1"/>
    <col min="15607" max="15607" width="8.7109375" style="5"/>
    <col min="15608" max="15608" width="28.140625" style="5" customWidth="1"/>
    <col min="15609" max="15610" width="8.7109375" style="5"/>
    <col min="15611" max="15612" width="8.140625" style="5" customWidth="1"/>
    <col min="15613" max="15613" width="8.5703125" style="5" customWidth="1"/>
    <col min="15614" max="15615" width="8.140625" style="5" customWidth="1"/>
    <col min="15616" max="15616" width="5.7109375" style="5" customWidth="1"/>
    <col min="15617" max="15617" width="0" style="5" hidden="1" customWidth="1"/>
    <col min="15618" max="15618" width="5.5703125" style="5" customWidth="1"/>
    <col min="15619" max="15619" width="7" style="5" customWidth="1"/>
    <col min="15620" max="15625" width="10" style="5" customWidth="1"/>
    <col min="15626" max="15626" width="8.85546875" style="5" customWidth="1"/>
    <col min="15627" max="15627" width="11.140625" style="5" customWidth="1"/>
    <col min="15628" max="15628" width="8.85546875" style="5" customWidth="1"/>
    <col min="15629" max="15629" width="9.85546875" style="5" customWidth="1"/>
    <col min="15630" max="15634" width="9.42578125" style="5" customWidth="1"/>
    <col min="15635" max="15844" width="8.7109375" style="5"/>
    <col min="15845" max="15845" width="6.85546875" style="5" customWidth="1"/>
    <col min="15846" max="15846" width="35.42578125" style="5" bestFit="1" customWidth="1"/>
    <col min="15847" max="15847" width="7.7109375" style="5" customWidth="1"/>
    <col min="15848" max="15848" width="7.28515625" style="5" customWidth="1"/>
    <col min="15849" max="15849" width="12.140625" style="5" customWidth="1"/>
    <col min="15850" max="15850" width="13.7109375" style="5" customWidth="1"/>
    <col min="15851" max="15851" width="11.28515625" style="5" customWidth="1"/>
    <col min="15852" max="15852" width="13.5703125" style="5" customWidth="1"/>
    <col min="15853" max="15853" width="13.85546875" style="5" customWidth="1"/>
    <col min="15854" max="15854" width="8" style="5" customWidth="1"/>
    <col min="15855" max="15855" width="8.42578125" style="5" customWidth="1"/>
    <col min="15856" max="15856" width="11.85546875" style="5" customWidth="1"/>
    <col min="15857" max="15862" width="10" style="5" customWidth="1"/>
    <col min="15863" max="15863" width="8.7109375" style="5"/>
    <col min="15864" max="15864" width="28.140625" style="5" customWidth="1"/>
    <col min="15865" max="15866" width="8.7109375" style="5"/>
    <col min="15867" max="15868" width="8.140625" style="5" customWidth="1"/>
    <col min="15869" max="15869" width="8.5703125" style="5" customWidth="1"/>
    <col min="15870" max="15871" width="8.140625" style="5" customWidth="1"/>
    <col min="15872" max="15872" width="5.7109375" style="5" customWidth="1"/>
    <col min="15873" max="15873" width="0" style="5" hidden="1" customWidth="1"/>
    <col min="15874" max="15874" width="5.5703125" style="5" customWidth="1"/>
    <col min="15875" max="15875" width="7" style="5" customWidth="1"/>
    <col min="15876" max="15881" width="10" style="5" customWidth="1"/>
    <col min="15882" max="15882" width="8.85546875" style="5" customWidth="1"/>
    <col min="15883" max="15883" width="11.140625" style="5" customWidth="1"/>
    <col min="15884" max="15884" width="8.85546875" style="5" customWidth="1"/>
    <col min="15885" max="15885" width="9.85546875" style="5" customWidth="1"/>
    <col min="15886" max="15890" width="9.42578125" style="5" customWidth="1"/>
    <col min="15891" max="16100" width="8.7109375" style="5"/>
    <col min="16101" max="16101" width="6.85546875" style="5" customWidth="1"/>
    <col min="16102" max="16102" width="35.42578125" style="5" bestFit="1" customWidth="1"/>
    <col min="16103" max="16103" width="7.7109375" style="5" customWidth="1"/>
    <col min="16104" max="16104" width="7.28515625" style="5" customWidth="1"/>
    <col min="16105" max="16105" width="12.140625" style="5" customWidth="1"/>
    <col min="16106" max="16106" width="13.7109375" style="5" customWidth="1"/>
    <col min="16107" max="16107" width="11.28515625" style="5" customWidth="1"/>
    <col min="16108" max="16108" width="13.5703125" style="5" customWidth="1"/>
    <col min="16109" max="16109" width="13.85546875" style="5" customWidth="1"/>
    <col min="16110" max="16110" width="8" style="5" customWidth="1"/>
    <col min="16111" max="16111" width="8.42578125" style="5" customWidth="1"/>
    <col min="16112" max="16112" width="11.85546875" style="5" customWidth="1"/>
    <col min="16113" max="16118" width="10" style="5" customWidth="1"/>
    <col min="16119" max="16119" width="8.7109375" style="5"/>
    <col min="16120" max="16120" width="28.140625" style="5" customWidth="1"/>
    <col min="16121" max="16122" width="8.7109375" style="5"/>
    <col min="16123" max="16124" width="8.140625" style="5" customWidth="1"/>
    <col min="16125" max="16125" width="8.5703125" style="5" customWidth="1"/>
    <col min="16126" max="16127" width="8.140625" style="5" customWidth="1"/>
    <col min="16128" max="16128" width="5.7109375" style="5" customWidth="1"/>
    <col min="16129" max="16129" width="0" style="5" hidden="1" customWidth="1"/>
    <col min="16130" max="16130" width="5.5703125" style="5" customWidth="1"/>
    <col min="16131" max="16131" width="7" style="5" customWidth="1"/>
    <col min="16132" max="16137" width="10" style="5" customWidth="1"/>
    <col min="16138" max="16138" width="8.85546875" style="5" customWidth="1"/>
    <col min="16139" max="16139" width="11.140625" style="5" customWidth="1"/>
    <col min="16140" max="16140" width="8.85546875" style="5" customWidth="1"/>
    <col min="16141" max="16141" width="9.85546875" style="5" customWidth="1"/>
    <col min="16142" max="16146" width="9.42578125" style="5" customWidth="1"/>
    <col min="16147" max="16384" width="8.7109375" style="5"/>
  </cols>
  <sheetData>
    <row r="1" spans="1:13" s="1" customFormat="1" ht="29.25">
      <c r="A1" s="176" t="s">
        <v>93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3" s="1" customFormat="1">
      <c r="A2" s="33" t="str">
        <f>'[30]แบบ ปร.5(ก)'!A2</f>
        <v>ส่วนราชการ</v>
      </c>
      <c r="B2" s="34"/>
      <c r="C2" s="35"/>
      <c r="D2" s="36"/>
      <c r="E2" s="37"/>
      <c r="F2" s="37"/>
      <c r="G2" s="38"/>
      <c r="H2" s="37"/>
      <c r="I2" s="37"/>
      <c r="J2" s="39"/>
    </row>
    <row r="3" spans="1:13" s="1" customFormat="1">
      <c r="A3" s="40" t="str">
        <f>'[30]แบบ ปร.5(ก)'!A3</f>
        <v>ชื่อโครงการ/งานก่อสร้าง    โครงสร้างอุทยานแห่งชาติวิทยาสตร์ มหาวิทยาลัยราชภัฏอุดรธานี  สามพร้าว</v>
      </c>
      <c r="B3" s="41"/>
      <c r="C3" s="42"/>
      <c r="D3" s="41"/>
      <c r="E3" s="43"/>
      <c r="F3" s="43"/>
      <c r="G3" s="43"/>
      <c r="H3" s="43"/>
      <c r="I3" s="43"/>
      <c r="J3" s="44"/>
    </row>
    <row r="4" spans="1:13" s="1" customFormat="1" ht="24.75" thickBot="1">
      <c r="A4" s="45" t="str">
        <f>'[30]แบบ ปร.5(ก)'!A4</f>
        <v xml:space="preserve">สถานที่ก่อสร้าง     ต.สามพร้าว  อ.เมือง  จ.อุดรธานี 41000 </v>
      </c>
      <c r="B4" s="46"/>
      <c r="C4" s="42"/>
      <c r="D4" s="41"/>
      <c r="E4" s="47"/>
      <c r="F4" s="47"/>
      <c r="G4" s="43"/>
      <c r="H4" s="47"/>
      <c r="I4" s="47"/>
      <c r="J4" s="48"/>
    </row>
    <row r="5" spans="1:13" s="1" customFormat="1" ht="24.75" thickTop="1">
      <c r="A5" s="179" t="s">
        <v>0</v>
      </c>
      <c r="B5" s="179" t="s">
        <v>1</v>
      </c>
      <c r="C5" s="181" t="s">
        <v>3</v>
      </c>
      <c r="D5" s="179" t="s">
        <v>4</v>
      </c>
      <c r="E5" s="177" t="s">
        <v>5</v>
      </c>
      <c r="F5" s="178"/>
      <c r="G5" s="177" t="s">
        <v>6</v>
      </c>
      <c r="H5" s="178"/>
      <c r="I5" s="49" t="s">
        <v>7</v>
      </c>
      <c r="J5" s="183" t="s">
        <v>2</v>
      </c>
    </row>
    <row r="6" spans="1:13" s="1" customFormat="1">
      <c r="A6" s="180"/>
      <c r="B6" s="180"/>
      <c r="C6" s="182"/>
      <c r="D6" s="180"/>
      <c r="E6" s="65" t="s">
        <v>8</v>
      </c>
      <c r="F6" s="65" t="s">
        <v>9</v>
      </c>
      <c r="G6" s="65" t="s">
        <v>8</v>
      </c>
      <c r="H6" s="65" t="s">
        <v>9</v>
      </c>
      <c r="I6" s="66" t="s">
        <v>10</v>
      </c>
      <c r="J6" s="184"/>
    </row>
    <row r="7" spans="1:13" ht="21" customHeight="1">
      <c r="A7" s="67"/>
      <c r="B7" s="68" t="s">
        <v>87</v>
      </c>
      <c r="C7" s="69"/>
      <c r="D7" s="70"/>
      <c r="E7" s="71"/>
      <c r="F7" s="71"/>
      <c r="G7" s="72"/>
      <c r="H7" s="71"/>
      <c r="I7" s="71"/>
      <c r="J7" s="73"/>
    </row>
    <row r="8" spans="1:13" ht="21" customHeight="1">
      <c r="A8" s="67"/>
      <c r="B8" s="74"/>
      <c r="C8" s="69"/>
      <c r="D8" s="70"/>
      <c r="E8" s="71"/>
      <c r="F8" s="71"/>
      <c r="G8" s="72"/>
      <c r="H8" s="71"/>
      <c r="I8" s="71"/>
      <c r="J8" s="73"/>
    </row>
    <row r="9" spans="1:13" ht="21" customHeight="1">
      <c r="A9" s="10">
        <v>1</v>
      </c>
      <c r="B9" s="68" t="s">
        <v>87</v>
      </c>
      <c r="C9" s="69"/>
      <c r="D9" s="67"/>
      <c r="E9" s="75"/>
      <c r="F9" s="75"/>
      <c r="G9" s="76"/>
      <c r="H9" s="75"/>
      <c r="I9" s="75"/>
      <c r="J9" s="73"/>
      <c r="K9" s="9"/>
      <c r="M9" s="7"/>
    </row>
    <row r="10" spans="1:13" ht="21" customHeight="1">
      <c r="A10" s="10"/>
      <c r="B10" s="74" t="str">
        <f>B27</f>
        <v>งานสำรวจและเตรียมพื้นที่</v>
      </c>
      <c r="C10" s="69">
        <v>1</v>
      </c>
      <c r="D10" s="67" t="s">
        <v>12</v>
      </c>
      <c r="E10" s="75"/>
      <c r="F10" s="71">
        <f>F30</f>
        <v>0</v>
      </c>
      <c r="G10" s="76"/>
      <c r="H10" s="71">
        <f>H30</f>
        <v>0</v>
      </c>
      <c r="I10" s="71">
        <f>H10+F10</f>
        <v>0</v>
      </c>
      <c r="J10" s="73"/>
      <c r="K10" s="9"/>
      <c r="M10" s="7"/>
    </row>
    <row r="11" spans="1:13" ht="21" customHeight="1">
      <c r="A11" s="67"/>
      <c r="B11" s="74" t="str">
        <f>B32</f>
        <v>งานเสาเข็ม</v>
      </c>
      <c r="C11" s="69">
        <v>1</v>
      </c>
      <c r="D11" s="67" t="s">
        <v>12</v>
      </c>
      <c r="E11" s="71"/>
      <c r="F11" s="71">
        <f>F43</f>
        <v>0</v>
      </c>
      <c r="G11" s="72"/>
      <c r="H11" s="71">
        <f>H43</f>
        <v>0</v>
      </c>
      <c r="I11" s="71">
        <f t="shared" ref="I11:I23" si="0">H11+F11</f>
        <v>0</v>
      </c>
      <c r="J11" s="73"/>
      <c r="M11" s="7"/>
    </row>
    <row r="12" spans="1:13" ht="21" customHeight="1">
      <c r="A12" s="67"/>
      <c r="B12" s="74" t="str">
        <f>B45</f>
        <v>งานฐานราก</v>
      </c>
      <c r="C12" s="69">
        <v>1</v>
      </c>
      <c r="D12" s="67" t="s">
        <v>12</v>
      </c>
      <c r="E12" s="71"/>
      <c r="F12" s="71">
        <f>F63</f>
        <v>0</v>
      </c>
      <c r="G12" s="72"/>
      <c r="H12" s="71">
        <f>H63</f>
        <v>0</v>
      </c>
      <c r="I12" s="71">
        <f t="shared" si="0"/>
        <v>0</v>
      </c>
      <c r="J12" s="73"/>
      <c r="M12" s="7"/>
    </row>
    <row r="13" spans="1:13" ht="21" customHeight="1">
      <c r="A13" s="67"/>
      <c r="B13" s="74" t="str">
        <f>B65</f>
        <v>งานเสาอาคาร ชั้น 1</v>
      </c>
      <c r="C13" s="69">
        <v>1</v>
      </c>
      <c r="D13" s="67" t="s">
        <v>12</v>
      </c>
      <c r="E13" s="71"/>
      <c r="F13" s="71">
        <f>F77</f>
        <v>0</v>
      </c>
      <c r="G13" s="72"/>
      <c r="H13" s="71">
        <f>H77</f>
        <v>0</v>
      </c>
      <c r="I13" s="71">
        <f t="shared" si="0"/>
        <v>0</v>
      </c>
      <c r="J13" s="73"/>
      <c r="M13" s="7"/>
    </row>
    <row r="14" spans="1:13" ht="21" customHeight="1">
      <c r="A14" s="67"/>
      <c r="B14" s="74" t="str">
        <f>B79</f>
        <v>งานเสาอาคาร  ชั้น 2</v>
      </c>
      <c r="C14" s="69">
        <v>1</v>
      </c>
      <c r="D14" s="67" t="s">
        <v>12</v>
      </c>
      <c r="E14" s="71"/>
      <c r="F14" s="71">
        <f>F91</f>
        <v>0</v>
      </c>
      <c r="G14" s="72"/>
      <c r="H14" s="71">
        <f>H91</f>
        <v>0</v>
      </c>
      <c r="I14" s="71">
        <f t="shared" si="0"/>
        <v>0</v>
      </c>
      <c r="J14" s="73"/>
      <c r="M14" s="7"/>
    </row>
    <row r="15" spans="1:13" ht="21" customHeight="1">
      <c r="A15" s="67"/>
      <c r="B15" s="74" t="str">
        <f>B93</f>
        <v>งานคาน ค.ส.ล ชั้น 1</v>
      </c>
      <c r="C15" s="69">
        <v>1</v>
      </c>
      <c r="D15" s="67" t="s">
        <v>12</v>
      </c>
      <c r="E15" s="71"/>
      <c r="F15" s="71">
        <f>F108</f>
        <v>0</v>
      </c>
      <c r="G15" s="72"/>
      <c r="H15" s="71">
        <f>H108</f>
        <v>0</v>
      </c>
      <c r="I15" s="71">
        <f t="shared" si="0"/>
        <v>0</v>
      </c>
      <c r="J15" s="73"/>
      <c r="M15" s="7"/>
    </row>
    <row r="16" spans="1:13" ht="21" customHeight="1">
      <c r="A16" s="67"/>
      <c r="B16" s="74" t="str">
        <f>B110</f>
        <v>งานคาน ค.ส.ล ชั้น 2</v>
      </c>
      <c r="C16" s="69">
        <v>1</v>
      </c>
      <c r="D16" s="67" t="s">
        <v>12</v>
      </c>
      <c r="E16" s="71"/>
      <c r="F16" s="71">
        <f>F125</f>
        <v>0</v>
      </c>
      <c r="G16" s="72"/>
      <c r="H16" s="71">
        <f>H125</f>
        <v>0</v>
      </c>
      <c r="I16" s="71">
        <f t="shared" si="0"/>
        <v>0</v>
      </c>
      <c r="J16" s="73"/>
      <c r="M16" s="7"/>
    </row>
    <row r="17" spans="1:13" ht="21" customHeight="1">
      <c r="A17" s="67"/>
      <c r="B17" s="74" t="str">
        <f>B127</f>
        <v>งานพื้นอาคาร ชั้น 1</v>
      </c>
      <c r="C17" s="69">
        <v>1</v>
      </c>
      <c r="D17" s="67" t="s">
        <v>12</v>
      </c>
      <c r="E17" s="71"/>
      <c r="F17" s="71">
        <f>F139</f>
        <v>0</v>
      </c>
      <c r="G17" s="72"/>
      <c r="H17" s="71">
        <f>H139</f>
        <v>0</v>
      </c>
      <c r="I17" s="71">
        <f t="shared" si="0"/>
        <v>0</v>
      </c>
      <c r="J17" s="73"/>
      <c r="M17" s="7"/>
    </row>
    <row r="18" spans="1:13" ht="21" customHeight="1">
      <c r="A18" s="67"/>
      <c r="B18" s="74" t="str">
        <f>B141</f>
        <v>งานพื้นอาคาร ชั้น 2</v>
      </c>
      <c r="C18" s="69">
        <v>1</v>
      </c>
      <c r="D18" s="67" t="s">
        <v>12</v>
      </c>
      <c r="E18" s="71"/>
      <c r="F18" s="71">
        <f>F154</f>
        <v>0</v>
      </c>
      <c r="G18" s="72"/>
      <c r="H18" s="71">
        <f>H154</f>
        <v>0</v>
      </c>
      <c r="I18" s="71">
        <f t="shared" si="0"/>
        <v>0</v>
      </c>
      <c r="J18" s="73"/>
      <c r="M18" s="7"/>
    </row>
    <row r="19" spans="1:13" ht="21" customHeight="1">
      <c r="A19" s="67"/>
      <c r="B19" s="74" t="str">
        <f>B156</f>
        <v>โครงเหล็ก Façade ชั้น 1-2</v>
      </c>
      <c r="C19" s="69">
        <v>1</v>
      </c>
      <c r="D19" s="67" t="s">
        <v>12</v>
      </c>
      <c r="E19" s="71"/>
      <c r="F19" s="71">
        <f>F163</f>
        <v>0</v>
      </c>
      <c r="G19" s="72"/>
      <c r="H19" s="71">
        <f>H163</f>
        <v>0</v>
      </c>
      <c r="I19" s="71">
        <f t="shared" si="0"/>
        <v>0</v>
      </c>
      <c r="J19" s="73"/>
      <c r="M19" s="7"/>
    </row>
    <row r="20" spans="1:13" ht="21" customHeight="1">
      <c r="A20" s="67"/>
      <c r="B20" s="74" t="str">
        <f>B165</f>
        <v>งานโครง truss</v>
      </c>
      <c r="C20" s="69">
        <v>1</v>
      </c>
      <c r="D20" s="67" t="s">
        <v>12</v>
      </c>
      <c r="E20" s="71"/>
      <c r="F20" s="71">
        <f>F172</f>
        <v>0</v>
      </c>
      <c r="G20" s="72"/>
      <c r="H20" s="71">
        <f>H172</f>
        <v>0</v>
      </c>
      <c r="I20" s="71">
        <f t="shared" si="0"/>
        <v>0</v>
      </c>
      <c r="J20" s="73"/>
      <c r="M20" s="7"/>
    </row>
    <row r="21" spans="1:13" ht="21" customHeight="1">
      <c r="A21" s="67"/>
      <c r="B21" s="74" t="str">
        <f>B174</f>
        <v>งานโครงสร้างลิฟท์</v>
      </c>
      <c r="C21" s="69">
        <v>1</v>
      </c>
      <c r="D21" s="67" t="s">
        <v>12</v>
      </c>
      <c r="E21" s="71"/>
      <c r="F21" s="71">
        <f>F191</f>
        <v>0</v>
      </c>
      <c r="G21" s="72"/>
      <c r="H21" s="71">
        <f>H191</f>
        <v>0</v>
      </c>
      <c r="I21" s="71">
        <f t="shared" si="0"/>
        <v>0</v>
      </c>
      <c r="J21" s="73"/>
      <c r="M21" s="7"/>
    </row>
    <row r="22" spans="1:13" ht="21" customHeight="1">
      <c r="A22" s="67"/>
      <c r="B22" s="74" t="str">
        <f>B193</f>
        <v>งานโครงสร้างบันไดและทางลาด</v>
      </c>
      <c r="C22" s="69">
        <v>1</v>
      </c>
      <c r="D22" s="67" t="s">
        <v>12</v>
      </c>
      <c r="E22" s="71"/>
      <c r="F22" s="71">
        <f>F203</f>
        <v>0</v>
      </c>
      <c r="G22" s="72"/>
      <c r="H22" s="71">
        <f>H203</f>
        <v>0</v>
      </c>
      <c r="I22" s="71">
        <f t="shared" si="0"/>
        <v>0</v>
      </c>
      <c r="J22" s="73"/>
      <c r="M22" s="7"/>
    </row>
    <row r="23" spans="1:13" ht="21" customHeight="1">
      <c r="A23" s="67"/>
      <c r="B23" s="74" t="str">
        <f>B205</f>
        <v>งานโครงสร้าง Fin &amp; Palapet</v>
      </c>
      <c r="C23" s="69">
        <v>1</v>
      </c>
      <c r="D23" s="67" t="s">
        <v>12</v>
      </c>
      <c r="E23" s="71"/>
      <c r="F23" s="71">
        <f>F217</f>
        <v>0</v>
      </c>
      <c r="G23" s="72"/>
      <c r="H23" s="71">
        <f>H217</f>
        <v>0</v>
      </c>
      <c r="I23" s="71">
        <f t="shared" si="0"/>
        <v>0</v>
      </c>
      <c r="J23" s="73"/>
      <c r="M23" s="7"/>
    </row>
    <row r="24" spans="1:13" ht="21" customHeight="1">
      <c r="A24" s="67"/>
      <c r="B24" s="74"/>
      <c r="C24" s="69"/>
      <c r="D24" s="67"/>
      <c r="E24" s="71"/>
      <c r="F24" s="71"/>
      <c r="G24" s="72"/>
      <c r="H24" s="71"/>
      <c r="I24" s="71"/>
      <c r="J24" s="73"/>
      <c r="M24" s="7"/>
    </row>
    <row r="25" spans="1:13" s="56" customFormat="1" ht="21" customHeight="1">
      <c r="A25" s="50"/>
      <c r="B25" s="50" t="s">
        <v>72</v>
      </c>
      <c r="C25" s="51"/>
      <c r="D25" s="50"/>
      <c r="E25" s="52"/>
      <c r="F25" s="52">
        <f>SUM(F10:F24)</f>
        <v>0</v>
      </c>
      <c r="G25" s="53"/>
      <c r="H25" s="52">
        <f>SUM(H10:H24)</f>
        <v>0</v>
      </c>
      <c r="I25" s="52">
        <f>SUM(I10:I24)</f>
        <v>0</v>
      </c>
      <c r="J25" s="54"/>
      <c r="K25" s="55"/>
      <c r="L25" s="55"/>
      <c r="M25" s="55"/>
    </row>
    <row r="26" spans="1:13" s="13" customFormat="1" ht="21" customHeight="1">
      <c r="A26" s="10"/>
      <c r="B26" s="10"/>
      <c r="C26" s="77"/>
      <c r="D26" s="10"/>
      <c r="E26" s="75"/>
      <c r="F26" s="75"/>
      <c r="G26" s="76"/>
      <c r="H26" s="75"/>
      <c r="I26" s="75"/>
      <c r="J26" s="11"/>
      <c r="K26" s="12"/>
      <c r="L26" s="12"/>
      <c r="M26" s="12"/>
    </row>
    <row r="27" spans="1:13" s="13" customFormat="1" ht="21" customHeight="1">
      <c r="A27" s="78">
        <v>0</v>
      </c>
      <c r="B27" s="79" t="s">
        <v>83</v>
      </c>
      <c r="C27" s="80"/>
      <c r="D27" s="81"/>
      <c r="E27" s="82"/>
      <c r="F27" s="82"/>
      <c r="G27" s="83"/>
      <c r="H27" s="82"/>
      <c r="I27" s="82"/>
      <c r="J27" s="11"/>
      <c r="K27" s="12"/>
      <c r="L27" s="12"/>
      <c r="M27" s="12"/>
    </row>
    <row r="28" spans="1:13" s="13" customFormat="1" ht="21" customHeight="1">
      <c r="A28" s="81"/>
      <c r="B28" s="84" t="s">
        <v>84</v>
      </c>
      <c r="C28" s="85">
        <v>1</v>
      </c>
      <c r="D28" s="86" t="s">
        <v>12</v>
      </c>
      <c r="E28" s="87"/>
      <c r="F28" s="87"/>
      <c r="G28" s="88"/>
      <c r="H28" s="87"/>
      <c r="I28" s="87"/>
      <c r="J28" s="11"/>
      <c r="K28" s="12"/>
      <c r="L28" s="12"/>
      <c r="M28" s="12"/>
    </row>
    <row r="29" spans="1:13" s="13" customFormat="1" ht="21" customHeight="1">
      <c r="A29" s="10"/>
      <c r="B29" s="10"/>
      <c r="C29" s="77"/>
      <c r="D29" s="10"/>
      <c r="E29" s="75"/>
      <c r="F29" s="75"/>
      <c r="G29" s="76"/>
      <c r="H29" s="75"/>
      <c r="I29" s="75"/>
      <c r="J29" s="11"/>
      <c r="K29" s="12"/>
      <c r="L29" s="12"/>
      <c r="M29" s="12"/>
    </row>
    <row r="30" spans="1:13" s="56" customFormat="1" ht="21" customHeight="1">
      <c r="A30" s="50"/>
      <c r="B30" s="89" t="s">
        <v>25</v>
      </c>
      <c r="C30" s="90"/>
      <c r="D30" s="91"/>
      <c r="E30" s="92"/>
      <c r="F30" s="92">
        <f>SUM(F28:F29)</f>
        <v>0</v>
      </c>
      <c r="G30" s="93"/>
      <c r="H30" s="92">
        <f>SUM(H28:H29)</f>
        <v>0</v>
      </c>
      <c r="I30" s="92">
        <f>SUM(I28:I29)</f>
        <v>0</v>
      </c>
      <c r="J30" s="54"/>
      <c r="K30" s="55"/>
      <c r="L30" s="55"/>
      <c r="M30" s="55"/>
    </row>
    <row r="31" spans="1:13" s="13" customFormat="1" ht="21" customHeight="1">
      <c r="A31" s="10"/>
      <c r="B31" s="10"/>
      <c r="C31" s="77"/>
      <c r="D31" s="10"/>
      <c r="E31" s="75"/>
      <c r="F31" s="75"/>
      <c r="G31" s="76"/>
      <c r="H31" s="75"/>
      <c r="I31" s="75"/>
      <c r="J31" s="11"/>
      <c r="K31" s="12"/>
      <c r="L31" s="12"/>
      <c r="M31" s="12"/>
    </row>
    <row r="32" spans="1:13" s="13" customFormat="1" ht="21" customHeight="1">
      <c r="A32" s="78">
        <v>1</v>
      </c>
      <c r="B32" s="79" t="s">
        <v>14</v>
      </c>
      <c r="C32" s="94"/>
      <c r="D32" s="95"/>
      <c r="E32" s="82"/>
      <c r="F32" s="82"/>
      <c r="G32" s="83"/>
      <c r="H32" s="82"/>
      <c r="I32" s="82"/>
      <c r="J32" s="11"/>
      <c r="K32" s="12"/>
      <c r="L32" s="12"/>
      <c r="M32" s="12"/>
    </row>
    <row r="33" spans="1:13" s="13" customFormat="1" ht="21" customHeight="1">
      <c r="A33" s="78"/>
      <c r="B33" s="96" t="s">
        <v>15</v>
      </c>
      <c r="C33" s="97"/>
      <c r="D33" s="98"/>
      <c r="E33" s="82"/>
      <c r="F33" s="82"/>
      <c r="G33" s="83"/>
      <c r="H33" s="82"/>
      <c r="I33" s="82"/>
      <c r="J33" s="11"/>
      <c r="K33" s="12"/>
      <c r="L33" s="12"/>
      <c r="M33" s="12"/>
    </row>
    <row r="34" spans="1:13" s="13" customFormat="1" ht="21" customHeight="1">
      <c r="A34" s="99"/>
      <c r="B34" s="100" t="s">
        <v>16</v>
      </c>
      <c r="C34" s="97">
        <v>79</v>
      </c>
      <c r="D34" s="86" t="s">
        <v>17</v>
      </c>
      <c r="E34" s="87"/>
      <c r="F34" s="87"/>
      <c r="G34" s="88"/>
      <c r="H34" s="87"/>
      <c r="I34" s="87"/>
      <c r="J34" s="11"/>
      <c r="K34" s="12"/>
      <c r="L34" s="12"/>
      <c r="M34" s="12"/>
    </row>
    <row r="35" spans="1:13" s="13" customFormat="1" ht="21" customHeight="1">
      <c r="A35" s="101"/>
      <c r="B35" s="100" t="s">
        <v>18</v>
      </c>
      <c r="C35" s="97">
        <v>49</v>
      </c>
      <c r="D35" s="86" t="s">
        <v>17</v>
      </c>
      <c r="E35" s="87"/>
      <c r="F35" s="87"/>
      <c r="G35" s="88"/>
      <c r="H35" s="87"/>
      <c r="I35" s="87"/>
      <c r="J35" s="11"/>
      <c r="K35" s="12"/>
      <c r="L35" s="12"/>
      <c r="M35" s="12"/>
    </row>
    <row r="36" spans="1:13" s="13" customFormat="1" ht="21" customHeight="1">
      <c r="A36" s="101"/>
      <c r="B36" s="102" t="s">
        <v>19</v>
      </c>
      <c r="C36" s="97"/>
      <c r="D36" s="86"/>
      <c r="E36" s="82"/>
      <c r="F36" s="87"/>
      <c r="G36" s="103"/>
      <c r="H36" s="87"/>
      <c r="I36" s="87"/>
      <c r="J36" s="11"/>
      <c r="K36" s="12"/>
      <c r="L36" s="12"/>
      <c r="M36" s="12"/>
    </row>
    <row r="37" spans="1:13" s="13" customFormat="1" ht="21" customHeight="1">
      <c r="A37" s="101"/>
      <c r="B37" s="104" t="s">
        <v>20</v>
      </c>
      <c r="C37" s="105">
        <f>C34</f>
        <v>79</v>
      </c>
      <c r="D37" s="86" t="s">
        <v>17</v>
      </c>
      <c r="E37" s="87"/>
      <c r="F37" s="87"/>
      <c r="G37" s="103"/>
      <c r="H37" s="87"/>
      <c r="I37" s="87"/>
      <c r="J37" s="11"/>
      <c r="K37" s="12"/>
      <c r="L37" s="12"/>
      <c r="M37" s="12"/>
    </row>
    <row r="38" spans="1:13" s="13" customFormat="1" ht="21" customHeight="1">
      <c r="A38" s="101"/>
      <c r="B38" s="100" t="s">
        <v>21</v>
      </c>
      <c r="C38" s="97">
        <f>C35</f>
        <v>49</v>
      </c>
      <c r="D38" s="86" t="s">
        <v>17</v>
      </c>
      <c r="E38" s="87"/>
      <c r="F38" s="87"/>
      <c r="G38" s="103"/>
      <c r="H38" s="87"/>
      <c r="I38" s="87"/>
      <c r="J38" s="11"/>
      <c r="K38" s="12"/>
      <c r="L38" s="12"/>
      <c r="M38" s="12"/>
    </row>
    <row r="39" spans="1:13" s="13" customFormat="1" ht="21" customHeight="1">
      <c r="A39" s="101"/>
      <c r="B39" s="106" t="s">
        <v>22</v>
      </c>
      <c r="C39" s="107"/>
      <c r="D39" s="86"/>
      <c r="E39" s="87"/>
      <c r="F39" s="87"/>
      <c r="G39" s="83"/>
      <c r="H39" s="87"/>
      <c r="I39" s="87"/>
      <c r="J39" s="11"/>
      <c r="K39" s="12"/>
      <c r="L39" s="12"/>
      <c r="M39" s="12"/>
    </row>
    <row r="40" spans="1:13" s="13" customFormat="1" ht="21" customHeight="1">
      <c r="A40" s="101"/>
      <c r="B40" s="100" t="s">
        <v>23</v>
      </c>
      <c r="C40" s="107">
        <v>117</v>
      </c>
      <c r="D40" s="86" t="s">
        <v>17</v>
      </c>
      <c r="E40" s="87"/>
      <c r="F40" s="87"/>
      <c r="G40" s="103"/>
      <c r="H40" s="87"/>
      <c r="I40" s="87"/>
      <c r="J40" s="11"/>
      <c r="K40" s="12"/>
      <c r="L40" s="12"/>
      <c r="M40" s="12"/>
    </row>
    <row r="41" spans="1:13" s="13" customFormat="1" ht="21" customHeight="1">
      <c r="A41" s="101"/>
      <c r="B41" s="104" t="s">
        <v>24</v>
      </c>
      <c r="C41" s="107">
        <v>3</v>
      </c>
      <c r="D41" s="86" t="s">
        <v>17</v>
      </c>
      <c r="E41" s="87"/>
      <c r="F41" s="87"/>
      <c r="G41" s="103"/>
      <c r="H41" s="87"/>
      <c r="I41" s="87"/>
      <c r="J41" s="11"/>
      <c r="K41" s="12"/>
      <c r="L41" s="12"/>
      <c r="M41" s="12"/>
    </row>
    <row r="42" spans="1:13" s="13" customFormat="1" ht="21" customHeight="1">
      <c r="A42" s="108"/>
      <c r="B42" s="109"/>
      <c r="C42" s="110"/>
      <c r="D42" s="111"/>
      <c r="E42" s="71"/>
      <c r="F42" s="71"/>
      <c r="G42" s="112"/>
      <c r="H42" s="71"/>
      <c r="I42" s="71"/>
      <c r="J42" s="11"/>
      <c r="K42" s="12"/>
      <c r="L42" s="12"/>
      <c r="M42" s="12"/>
    </row>
    <row r="43" spans="1:13" s="57" customFormat="1" ht="19.7" customHeight="1">
      <c r="A43" s="113"/>
      <c r="B43" s="89" t="s">
        <v>25</v>
      </c>
      <c r="C43" s="90"/>
      <c r="D43" s="91"/>
      <c r="E43" s="92"/>
      <c r="F43" s="92">
        <f>SUM(F34:F42)</f>
        <v>0</v>
      </c>
      <c r="G43" s="93"/>
      <c r="H43" s="92">
        <f>SUM(H34:H42)</f>
        <v>0</v>
      </c>
      <c r="I43" s="92">
        <f>SUM(I34:I42)</f>
        <v>0</v>
      </c>
      <c r="J43" s="114"/>
    </row>
    <row r="44" spans="1:13" s="13" customFormat="1" ht="21" customHeight="1">
      <c r="A44" s="10"/>
      <c r="B44" s="10"/>
      <c r="C44" s="77"/>
      <c r="D44" s="10"/>
      <c r="E44" s="71"/>
      <c r="F44" s="71"/>
      <c r="G44" s="72"/>
      <c r="H44" s="71"/>
      <c r="I44" s="71"/>
      <c r="J44" s="11"/>
      <c r="K44" s="12"/>
      <c r="L44" s="12"/>
      <c r="M44" s="12"/>
    </row>
    <row r="45" spans="1:13" s="13" customFormat="1" ht="21" customHeight="1">
      <c r="A45" s="99">
        <v>1.2</v>
      </c>
      <c r="B45" s="115" t="s">
        <v>26</v>
      </c>
      <c r="C45" s="107"/>
      <c r="D45" s="86"/>
      <c r="E45" s="87"/>
      <c r="F45" s="87"/>
      <c r="G45" s="103"/>
      <c r="H45" s="87"/>
      <c r="I45" s="87"/>
      <c r="J45" s="11"/>
      <c r="K45" s="12"/>
      <c r="L45" s="12"/>
      <c r="M45" s="12"/>
    </row>
    <row r="46" spans="1:13" s="13" customFormat="1" ht="21" customHeight="1">
      <c r="A46" s="101"/>
      <c r="B46" s="100" t="s">
        <v>27</v>
      </c>
      <c r="C46" s="107">
        <v>264</v>
      </c>
      <c r="D46" s="86" t="s">
        <v>13</v>
      </c>
      <c r="E46" s="87"/>
      <c r="F46" s="87"/>
      <c r="G46" s="103"/>
      <c r="H46" s="87"/>
      <c r="I46" s="87"/>
      <c r="J46" s="11"/>
      <c r="K46" s="12"/>
      <c r="L46" s="12"/>
      <c r="M46" s="12"/>
    </row>
    <row r="47" spans="1:13" s="13" customFormat="1" ht="21" customHeight="1">
      <c r="A47" s="101"/>
      <c r="B47" s="104" t="s">
        <v>28</v>
      </c>
      <c r="C47" s="107">
        <v>205</v>
      </c>
      <c r="D47" s="86" t="s">
        <v>13</v>
      </c>
      <c r="E47" s="87"/>
      <c r="F47" s="87"/>
      <c r="G47" s="103"/>
      <c r="H47" s="87"/>
      <c r="I47" s="87"/>
      <c r="J47" s="11"/>
      <c r="K47" s="12"/>
      <c r="L47" s="12"/>
      <c r="M47" s="12"/>
    </row>
    <row r="48" spans="1:13" s="13" customFormat="1" ht="21" customHeight="1">
      <c r="A48" s="101"/>
      <c r="B48" s="104" t="s">
        <v>29</v>
      </c>
      <c r="C48" s="116">
        <v>7.2</v>
      </c>
      <c r="D48" s="86" t="s">
        <v>13</v>
      </c>
      <c r="E48" s="87"/>
      <c r="F48" s="87"/>
      <c r="G48" s="103"/>
      <c r="H48" s="87"/>
      <c r="I48" s="87"/>
      <c r="J48" s="11"/>
      <c r="K48" s="12"/>
      <c r="L48" s="12"/>
      <c r="M48" s="12"/>
    </row>
    <row r="49" spans="1:13" s="13" customFormat="1" ht="21" customHeight="1">
      <c r="A49" s="101"/>
      <c r="B49" s="100" t="s">
        <v>30</v>
      </c>
      <c r="C49" s="107">
        <v>5.3</v>
      </c>
      <c r="D49" s="86" t="s">
        <v>13</v>
      </c>
      <c r="E49" s="87"/>
      <c r="F49" s="87"/>
      <c r="G49" s="103"/>
      <c r="H49" s="87"/>
      <c r="I49" s="87"/>
      <c r="J49" s="11"/>
      <c r="K49" s="12"/>
      <c r="L49" s="12"/>
      <c r="M49" s="12"/>
    </row>
    <row r="50" spans="1:13" s="13" customFormat="1" ht="21" customHeight="1">
      <c r="A50" s="101"/>
      <c r="B50" s="100" t="s">
        <v>31</v>
      </c>
      <c r="C50" s="107">
        <v>42</v>
      </c>
      <c r="D50" s="86" t="s">
        <v>13</v>
      </c>
      <c r="E50" s="87"/>
      <c r="F50" s="87"/>
      <c r="G50" s="103"/>
      <c r="H50" s="87"/>
      <c r="I50" s="87"/>
      <c r="J50" s="11"/>
      <c r="K50" s="12"/>
      <c r="L50" s="12"/>
      <c r="M50" s="12"/>
    </row>
    <row r="51" spans="1:13" s="13" customFormat="1" ht="21" customHeight="1">
      <c r="A51" s="101"/>
      <c r="B51" s="117" t="s">
        <v>32</v>
      </c>
      <c r="C51" s="107"/>
      <c r="D51" s="86"/>
      <c r="E51" s="87"/>
      <c r="F51" s="87"/>
      <c r="G51" s="103"/>
      <c r="H51" s="87"/>
      <c r="I51" s="87"/>
      <c r="J51" s="11"/>
      <c r="K51" s="12"/>
      <c r="L51" s="12"/>
      <c r="M51" s="12"/>
    </row>
    <row r="52" spans="1:13" s="13" customFormat="1" ht="21" customHeight="1">
      <c r="A52" s="101"/>
      <c r="B52" s="104" t="s">
        <v>33</v>
      </c>
      <c r="C52" s="107">
        <v>103</v>
      </c>
      <c r="D52" s="86" t="s">
        <v>34</v>
      </c>
      <c r="E52" s="87"/>
      <c r="F52" s="87"/>
      <c r="G52" s="103"/>
      <c r="H52" s="87"/>
      <c r="I52" s="87"/>
      <c r="J52" s="11"/>
      <c r="K52" s="12"/>
      <c r="L52" s="12"/>
      <c r="M52" s="12"/>
    </row>
    <row r="53" spans="1:13" s="13" customFormat="1" ht="21" customHeight="1">
      <c r="A53" s="101"/>
      <c r="B53" s="104" t="s">
        <v>35</v>
      </c>
      <c r="C53" s="107">
        <v>158</v>
      </c>
      <c r="D53" s="86" t="s">
        <v>34</v>
      </c>
      <c r="E53" s="87"/>
      <c r="F53" s="87"/>
      <c r="G53" s="103"/>
      <c r="H53" s="87"/>
      <c r="I53" s="87"/>
      <c r="J53" s="11"/>
      <c r="K53" s="12"/>
      <c r="L53" s="12"/>
      <c r="M53" s="12"/>
    </row>
    <row r="54" spans="1:13" s="13" customFormat="1" ht="21" customHeight="1">
      <c r="A54" s="101"/>
      <c r="B54" s="104" t="s">
        <v>36</v>
      </c>
      <c r="C54" s="107">
        <v>3626</v>
      </c>
      <c r="D54" s="86" t="s">
        <v>34</v>
      </c>
      <c r="E54" s="87"/>
      <c r="F54" s="87"/>
      <c r="G54" s="103"/>
      <c r="H54" s="87"/>
      <c r="I54" s="87"/>
      <c r="J54" s="11"/>
      <c r="K54" s="12"/>
      <c r="L54" s="12"/>
      <c r="M54" s="12"/>
    </row>
    <row r="55" spans="1:13" s="13" customFormat="1" ht="21" customHeight="1">
      <c r="A55" s="101"/>
      <c r="B55" s="104" t="s">
        <v>37</v>
      </c>
      <c r="C55" s="107">
        <v>3904</v>
      </c>
      <c r="D55" s="86" t="s">
        <v>34</v>
      </c>
      <c r="E55" s="87"/>
      <c r="F55" s="87"/>
      <c r="G55" s="103"/>
      <c r="H55" s="87"/>
      <c r="I55" s="87"/>
      <c r="J55" s="11"/>
      <c r="K55" s="12"/>
      <c r="L55" s="12"/>
      <c r="M55" s="12"/>
    </row>
    <row r="56" spans="1:13" s="13" customFormat="1" ht="21" customHeight="1">
      <c r="A56" s="101"/>
      <c r="B56" s="104" t="s">
        <v>38</v>
      </c>
      <c r="C56" s="107">
        <f>C57</f>
        <v>183</v>
      </c>
      <c r="D56" s="86" t="s">
        <v>11</v>
      </c>
      <c r="E56" s="87"/>
      <c r="F56" s="87"/>
      <c r="G56" s="103"/>
      <c r="H56" s="87"/>
      <c r="I56" s="87"/>
      <c r="J56" s="11"/>
      <c r="K56" s="12"/>
      <c r="L56" s="12"/>
      <c r="M56" s="12"/>
    </row>
    <row r="57" spans="1:13" s="13" customFormat="1" ht="21" customHeight="1">
      <c r="A57" s="101"/>
      <c r="B57" s="104" t="s">
        <v>39</v>
      </c>
      <c r="C57" s="107">
        <v>183</v>
      </c>
      <c r="D57" s="86" t="s">
        <v>11</v>
      </c>
      <c r="E57" s="87"/>
      <c r="F57" s="87"/>
      <c r="G57" s="88"/>
      <c r="H57" s="87"/>
      <c r="I57" s="87"/>
      <c r="J57" s="11"/>
      <c r="K57" s="12"/>
      <c r="L57" s="12"/>
      <c r="M57" s="12"/>
    </row>
    <row r="58" spans="1:13" s="13" customFormat="1" ht="21" customHeight="1">
      <c r="A58" s="101"/>
      <c r="B58" s="104" t="s">
        <v>40</v>
      </c>
      <c r="C58" s="107">
        <v>55</v>
      </c>
      <c r="D58" s="86" t="s">
        <v>11</v>
      </c>
      <c r="E58" s="87"/>
      <c r="F58" s="87"/>
      <c r="G58" s="88"/>
      <c r="H58" s="87"/>
      <c r="I58" s="87"/>
      <c r="J58" s="11"/>
      <c r="K58" s="12"/>
      <c r="L58" s="12"/>
      <c r="M58" s="12"/>
    </row>
    <row r="59" spans="1:13" s="13" customFormat="1" ht="21" customHeight="1">
      <c r="A59" s="101"/>
      <c r="B59" s="104" t="s">
        <v>41</v>
      </c>
      <c r="C59" s="107">
        <f>C56</f>
        <v>183</v>
      </c>
      <c r="D59" s="86" t="s">
        <v>17</v>
      </c>
      <c r="E59" s="87"/>
      <c r="F59" s="87"/>
      <c r="G59" s="88"/>
      <c r="H59" s="87"/>
      <c r="I59" s="87"/>
      <c r="J59" s="11"/>
      <c r="K59" s="12"/>
      <c r="L59" s="12"/>
      <c r="M59" s="12"/>
    </row>
    <row r="60" spans="1:13" s="13" customFormat="1" ht="21" customHeight="1">
      <c r="A60" s="101"/>
      <c r="B60" s="104" t="s">
        <v>42</v>
      </c>
      <c r="C60" s="107">
        <v>46</v>
      </c>
      <c r="D60" s="86" t="s">
        <v>34</v>
      </c>
      <c r="E60" s="87"/>
      <c r="F60" s="87"/>
      <c r="G60" s="88"/>
      <c r="H60" s="87"/>
      <c r="I60" s="87"/>
      <c r="J60" s="11"/>
      <c r="K60" s="12"/>
      <c r="L60" s="12"/>
      <c r="M60" s="12"/>
    </row>
    <row r="61" spans="1:13" s="13" customFormat="1" ht="21" customHeight="1">
      <c r="A61" s="101"/>
      <c r="B61" s="104" t="s">
        <v>43</v>
      </c>
      <c r="C61" s="107">
        <v>233</v>
      </c>
      <c r="D61" s="86" t="s">
        <v>34</v>
      </c>
      <c r="E61" s="87"/>
      <c r="F61" s="87"/>
      <c r="G61" s="88"/>
      <c r="H61" s="87"/>
      <c r="I61" s="87"/>
      <c r="J61" s="11"/>
      <c r="K61" s="12"/>
      <c r="L61" s="12"/>
      <c r="M61" s="12"/>
    </row>
    <row r="62" spans="1:13" s="13" customFormat="1" ht="21" customHeight="1">
      <c r="A62" s="101"/>
      <c r="B62" s="104"/>
      <c r="C62" s="107"/>
      <c r="D62" s="86"/>
      <c r="E62" s="87"/>
      <c r="F62" s="87"/>
      <c r="G62" s="88"/>
      <c r="H62" s="87"/>
      <c r="I62" s="87"/>
      <c r="J62" s="11"/>
      <c r="K62" s="12"/>
      <c r="L62" s="12"/>
      <c r="M62" s="12"/>
    </row>
    <row r="63" spans="1:13" s="57" customFormat="1" ht="19.7" customHeight="1">
      <c r="A63" s="113"/>
      <c r="B63" s="89" t="s">
        <v>25</v>
      </c>
      <c r="C63" s="90"/>
      <c r="D63" s="91"/>
      <c r="E63" s="92"/>
      <c r="F63" s="92">
        <f>SUM(F46:F62)</f>
        <v>0</v>
      </c>
      <c r="G63" s="93"/>
      <c r="H63" s="92">
        <f>SUM(H46:H62)</f>
        <v>0</v>
      </c>
      <c r="I63" s="92">
        <f>SUM(I46:I62)</f>
        <v>0</v>
      </c>
      <c r="J63" s="114"/>
    </row>
    <row r="64" spans="1:13" s="13" customFormat="1" ht="21" customHeight="1">
      <c r="A64" s="10"/>
      <c r="B64" s="10"/>
      <c r="C64" s="77"/>
      <c r="D64" s="10"/>
      <c r="E64" s="71"/>
      <c r="F64" s="71"/>
      <c r="G64" s="72"/>
      <c r="H64" s="71"/>
      <c r="I64" s="71"/>
      <c r="J64" s="11"/>
      <c r="K64" s="12"/>
      <c r="L64" s="12"/>
      <c r="M64" s="12"/>
    </row>
    <row r="65" spans="1:13" s="26" customFormat="1" ht="21" customHeight="1">
      <c r="A65" s="101">
        <v>1.3</v>
      </c>
      <c r="B65" s="102" t="s">
        <v>88</v>
      </c>
      <c r="C65" s="107"/>
      <c r="D65" s="86"/>
      <c r="E65" s="87"/>
      <c r="F65" s="87"/>
      <c r="G65" s="103"/>
      <c r="H65" s="87"/>
      <c r="I65" s="87"/>
      <c r="J65" s="118"/>
      <c r="K65" s="25"/>
      <c r="L65" s="25"/>
      <c r="M65" s="25"/>
    </row>
    <row r="66" spans="1:13" s="26" customFormat="1" ht="21" customHeight="1">
      <c r="A66" s="101"/>
      <c r="B66" s="102" t="s">
        <v>44</v>
      </c>
      <c r="C66" s="107"/>
      <c r="D66" s="86"/>
      <c r="E66" s="87"/>
      <c r="F66" s="87"/>
      <c r="G66" s="103"/>
      <c r="H66" s="87"/>
      <c r="I66" s="87"/>
      <c r="J66" s="118"/>
      <c r="K66" s="25"/>
      <c r="L66" s="25"/>
      <c r="M66" s="25"/>
    </row>
    <row r="67" spans="1:13" s="26" customFormat="1" ht="21" customHeight="1">
      <c r="A67" s="101"/>
      <c r="B67" s="104" t="s">
        <v>31</v>
      </c>
      <c r="C67" s="107">
        <v>38</v>
      </c>
      <c r="D67" s="86" t="s">
        <v>13</v>
      </c>
      <c r="E67" s="87"/>
      <c r="F67" s="87"/>
      <c r="G67" s="103"/>
      <c r="H67" s="87"/>
      <c r="I67" s="87"/>
      <c r="J67" s="118"/>
      <c r="K67" s="25"/>
      <c r="L67" s="25"/>
      <c r="M67" s="25"/>
    </row>
    <row r="68" spans="1:13" s="26" customFormat="1" ht="21" customHeight="1">
      <c r="A68" s="101"/>
      <c r="B68" s="117" t="s">
        <v>32</v>
      </c>
      <c r="C68" s="107"/>
      <c r="D68" s="86"/>
      <c r="E68" s="87"/>
      <c r="F68" s="87"/>
      <c r="G68" s="103"/>
      <c r="H68" s="87"/>
      <c r="I68" s="87"/>
      <c r="J68" s="118"/>
      <c r="K68" s="25"/>
      <c r="L68" s="25"/>
      <c r="M68" s="25"/>
    </row>
    <row r="69" spans="1:13" s="26" customFormat="1" ht="21" customHeight="1">
      <c r="A69" s="101"/>
      <c r="B69" s="104" t="s">
        <v>45</v>
      </c>
      <c r="C69" s="107">
        <v>174</v>
      </c>
      <c r="D69" s="86" t="s">
        <v>34</v>
      </c>
      <c r="E69" s="87"/>
      <c r="F69" s="87"/>
      <c r="G69" s="103"/>
      <c r="H69" s="87"/>
      <c r="I69" s="87"/>
      <c r="J69" s="118"/>
      <c r="K69" s="25"/>
      <c r="L69" s="25"/>
      <c r="M69" s="25"/>
    </row>
    <row r="70" spans="1:13" s="26" customFormat="1" ht="21" customHeight="1">
      <c r="A70" s="101"/>
      <c r="B70" s="104" t="s">
        <v>46</v>
      </c>
      <c r="C70" s="107">
        <v>3448</v>
      </c>
      <c r="D70" s="86" t="s">
        <v>34</v>
      </c>
      <c r="E70" s="87"/>
      <c r="F70" s="87"/>
      <c r="G70" s="103"/>
      <c r="H70" s="87"/>
      <c r="I70" s="87"/>
      <c r="J70" s="118"/>
      <c r="K70" s="25"/>
      <c r="L70" s="25"/>
      <c r="M70" s="25"/>
    </row>
    <row r="71" spans="1:13" s="26" customFormat="1" ht="21" customHeight="1">
      <c r="A71" s="101"/>
      <c r="B71" s="104" t="s">
        <v>38</v>
      </c>
      <c r="C71" s="107">
        <v>37</v>
      </c>
      <c r="D71" s="86" t="s">
        <v>11</v>
      </c>
      <c r="E71" s="87"/>
      <c r="F71" s="87"/>
      <c r="G71" s="103"/>
      <c r="H71" s="87"/>
      <c r="I71" s="87"/>
      <c r="J71" s="118"/>
      <c r="K71" s="25"/>
      <c r="L71" s="25"/>
      <c r="M71" s="25"/>
    </row>
    <row r="72" spans="1:13" s="26" customFormat="1" ht="21" customHeight="1">
      <c r="A72" s="101"/>
      <c r="B72" s="104" t="s">
        <v>39</v>
      </c>
      <c r="C72" s="107">
        <v>26</v>
      </c>
      <c r="D72" s="86" t="s">
        <v>11</v>
      </c>
      <c r="E72" s="87"/>
      <c r="F72" s="87"/>
      <c r="G72" s="88"/>
      <c r="H72" s="87"/>
      <c r="I72" s="87"/>
      <c r="J72" s="118"/>
      <c r="K72" s="25"/>
      <c r="L72" s="25"/>
      <c r="M72" s="25"/>
    </row>
    <row r="73" spans="1:13" s="26" customFormat="1" ht="21" customHeight="1">
      <c r="A73" s="99"/>
      <c r="B73" s="119" t="s">
        <v>48</v>
      </c>
      <c r="C73" s="107">
        <v>7.8</v>
      </c>
      <c r="D73" s="86" t="s">
        <v>11</v>
      </c>
      <c r="E73" s="87"/>
      <c r="F73" s="87"/>
      <c r="G73" s="88"/>
      <c r="H73" s="87"/>
      <c r="I73" s="87"/>
      <c r="J73" s="118"/>
      <c r="K73" s="25"/>
      <c r="L73" s="25"/>
      <c r="M73" s="25"/>
    </row>
    <row r="74" spans="1:13" s="26" customFormat="1" ht="21" customHeight="1">
      <c r="A74" s="101"/>
      <c r="B74" s="100" t="s">
        <v>41</v>
      </c>
      <c r="C74" s="107">
        <f>C71</f>
        <v>37</v>
      </c>
      <c r="D74" s="86" t="s">
        <v>17</v>
      </c>
      <c r="E74" s="87"/>
      <c r="F74" s="87"/>
      <c r="G74" s="88"/>
      <c r="H74" s="87"/>
      <c r="I74" s="87"/>
      <c r="J74" s="118"/>
      <c r="K74" s="25"/>
      <c r="L74" s="25"/>
      <c r="M74" s="25"/>
    </row>
    <row r="75" spans="1:13" s="26" customFormat="1" ht="21" customHeight="1">
      <c r="A75" s="101"/>
      <c r="B75" s="104" t="s">
        <v>42</v>
      </c>
      <c r="C75" s="107">
        <f>0.25*C72</f>
        <v>6.5</v>
      </c>
      <c r="D75" s="86" t="s">
        <v>34</v>
      </c>
      <c r="E75" s="87"/>
      <c r="F75" s="87"/>
      <c r="G75" s="88"/>
      <c r="H75" s="87"/>
      <c r="I75" s="87"/>
      <c r="J75" s="118"/>
      <c r="K75" s="25"/>
      <c r="L75" s="25"/>
      <c r="M75" s="25"/>
    </row>
    <row r="76" spans="1:13" s="26" customFormat="1" ht="21" customHeight="1">
      <c r="A76" s="101"/>
      <c r="B76" s="104" t="s">
        <v>43</v>
      </c>
      <c r="C76" s="116">
        <v>108</v>
      </c>
      <c r="D76" s="86" t="s">
        <v>34</v>
      </c>
      <c r="E76" s="87"/>
      <c r="F76" s="87"/>
      <c r="G76" s="88"/>
      <c r="H76" s="87"/>
      <c r="I76" s="87"/>
      <c r="J76" s="118"/>
      <c r="K76" s="25"/>
      <c r="L76" s="25"/>
      <c r="M76" s="25"/>
    </row>
    <row r="77" spans="1:13" s="57" customFormat="1" ht="19.7" customHeight="1">
      <c r="A77" s="113"/>
      <c r="B77" s="89" t="s">
        <v>25</v>
      </c>
      <c r="C77" s="90"/>
      <c r="D77" s="91"/>
      <c r="E77" s="92"/>
      <c r="F77" s="92">
        <f>SUM(F67:F76)</f>
        <v>0</v>
      </c>
      <c r="G77" s="93"/>
      <c r="H77" s="92">
        <f>SUM(H67:H76)</f>
        <v>0</v>
      </c>
      <c r="I77" s="92">
        <f>SUM(I67:I76)</f>
        <v>0</v>
      </c>
      <c r="J77" s="114"/>
    </row>
    <row r="78" spans="1:13" s="13" customFormat="1" ht="21" customHeight="1">
      <c r="A78" s="10"/>
      <c r="B78" s="10"/>
      <c r="C78" s="77"/>
      <c r="D78" s="10"/>
      <c r="E78" s="71"/>
      <c r="F78" s="71"/>
      <c r="G78" s="72"/>
      <c r="H78" s="71"/>
      <c r="I78" s="71"/>
      <c r="J78" s="11"/>
      <c r="K78" s="12"/>
      <c r="L78" s="12"/>
      <c r="M78" s="12"/>
    </row>
    <row r="79" spans="1:13" s="26" customFormat="1" ht="21" customHeight="1">
      <c r="A79" s="101">
        <v>1.4</v>
      </c>
      <c r="B79" s="102" t="s">
        <v>89</v>
      </c>
      <c r="C79" s="107"/>
      <c r="D79" s="86"/>
      <c r="E79" s="87"/>
      <c r="F79" s="87"/>
      <c r="G79" s="103"/>
      <c r="H79" s="87"/>
      <c r="I79" s="87"/>
      <c r="J79" s="118"/>
      <c r="K79" s="25"/>
      <c r="L79" s="25"/>
      <c r="M79" s="25"/>
    </row>
    <row r="80" spans="1:13" s="26" customFormat="1" ht="21" customHeight="1">
      <c r="A80" s="101"/>
      <c r="B80" s="102" t="s">
        <v>47</v>
      </c>
      <c r="C80" s="107"/>
      <c r="D80" s="86"/>
      <c r="E80" s="87"/>
      <c r="F80" s="87"/>
      <c r="G80" s="103"/>
      <c r="H80" s="87"/>
      <c r="I80" s="87"/>
      <c r="J80" s="118"/>
      <c r="K80" s="25"/>
      <c r="L80" s="25"/>
      <c r="M80" s="25"/>
    </row>
    <row r="81" spans="1:13" s="26" customFormat="1" ht="21" customHeight="1">
      <c r="A81" s="101"/>
      <c r="B81" s="104" t="s">
        <v>31</v>
      </c>
      <c r="C81" s="107">
        <v>22</v>
      </c>
      <c r="D81" s="86" t="s">
        <v>13</v>
      </c>
      <c r="E81" s="87"/>
      <c r="F81" s="87"/>
      <c r="G81" s="103"/>
      <c r="H81" s="87"/>
      <c r="I81" s="87"/>
      <c r="J81" s="118"/>
      <c r="K81" s="25"/>
      <c r="L81" s="25"/>
      <c r="M81" s="25"/>
    </row>
    <row r="82" spans="1:13" s="26" customFormat="1" ht="21" customHeight="1">
      <c r="A82" s="101"/>
      <c r="B82" s="117" t="s">
        <v>32</v>
      </c>
      <c r="C82" s="107"/>
      <c r="D82" s="86"/>
      <c r="E82" s="87"/>
      <c r="F82" s="87"/>
      <c r="G82" s="103"/>
      <c r="H82" s="87"/>
      <c r="I82" s="87"/>
      <c r="J82" s="118"/>
      <c r="K82" s="25"/>
      <c r="L82" s="25"/>
      <c r="M82" s="25"/>
    </row>
    <row r="83" spans="1:13" s="26" customFormat="1" ht="21" customHeight="1">
      <c r="A83" s="101"/>
      <c r="B83" s="104" t="s">
        <v>45</v>
      </c>
      <c r="C83" s="107">
        <v>57</v>
      </c>
      <c r="D83" s="86" t="s">
        <v>34</v>
      </c>
      <c r="E83" s="87"/>
      <c r="F83" s="87"/>
      <c r="G83" s="103"/>
      <c r="H83" s="87"/>
      <c r="I83" s="87"/>
      <c r="J83" s="118"/>
      <c r="K83" s="25"/>
      <c r="L83" s="25"/>
      <c r="M83" s="25"/>
    </row>
    <row r="84" spans="1:13" s="26" customFormat="1" ht="21" customHeight="1">
      <c r="A84" s="101"/>
      <c r="B84" s="104" t="s">
        <v>46</v>
      </c>
      <c r="C84" s="107">
        <v>1335</v>
      </c>
      <c r="D84" s="86" t="s">
        <v>34</v>
      </c>
      <c r="E84" s="87"/>
      <c r="F84" s="87"/>
      <c r="G84" s="103"/>
      <c r="H84" s="87"/>
      <c r="I84" s="87"/>
      <c r="J84" s="118"/>
      <c r="K84" s="25"/>
      <c r="L84" s="25"/>
      <c r="M84" s="25"/>
    </row>
    <row r="85" spans="1:13" s="26" customFormat="1" ht="21" customHeight="1">
      <c r="A85" s="101"/>
      <c r="B85" s="104" t="s">
        <v>38</v>
      </c>
      <c r="C85" s="107">
        <v>12</v>
      </c>
      <c r="D85" s="86" t="s">
        <v>11</v>
      </c>
      <c r="E85" s="87"/>
      <c r="F85" s="87"/>
      <c r="G85" s="103"/>
      <c r="H85" s="87"/>
      <c r="I85" s="87"/>
      <c r="J85" s="118"/>
      <c r="K85" s="25"/>
      <c r="L85" s="25"/>
      <c r="M85" s="25"/>
    </row>
    <row r="86" spans="1:13" s="26" customFormat="1" ht="21" customHeight="1">
      <c r="A86" s="101"/>
      <c r="B86" s="104" t="s">
        <v>39</v>
      </c>
      <c r="C86" s="107">
        <v>8.4</v>
      </c>
      <c r="D86" s="86" t="s">
        <v>11</v>
      </c>
      <c r="E86" s="87"/>
      <c r="F86" s="87"/>
      <c r="G86" s="88"/>
      <c r="H86" s="87"/>
      <c r="I86" s="87"/>
      <c r="J86" s="118"/>
      <c r="K86" s="25"/>
      <c r="L86" s="25"/>
      <c r="M86" s="25"/>
    </row>
    <row r="87" spans="1:13" s="26" customFormat="1" ht="21" customHeight="1">
      <c r="A87" s="99"/>
      <c r="B87" s="119" t="s">
        <v>48</v>
      </c>
      <c r="C87" s="107">
        <v>2.5</v>
      </c>
      <c r="D87" s="86" t="s">
        <v>11</v>
      </c>
      <c r="E87" s="87"/>
      <c r="F87" s="87"/>
      <c r="G87" s="88"/>
      <c r="H87" s="87"/>
      <c r="I87" s="87"/>
      <c r="J87" s="118"/>
      <c r="K87" s="25"/>
      <c r="L87" s="25"/>
      <c r="M87" s="25"/>
    </row>
    <row r="88" spans="1:13" s="26" customFormat="1" ht="21" customHeight="1">
      <c r="A88" s="101"/>
      <c r="B88" s="100" t="s">
        <v>41</v>
      </c>
      <c r="C88" s="107">
        <f>C85</f>
        <v>12</v>
      </c>
      <c r="D88" s="86" t="s">
        <v>17</v>
      </c>
      <c r="E88" s="87"/>
      <c r="F88" s="87"/>
      <c r="G88" s="88"/>
      <c r="H88" s="87"/>
      <c r="I88" s="87"/>
      <c r="J88" s="118"/>
      <c r="K88" s="25"/>
      <c r="L88" s="25"/>
      <c r="M88" s="25"/>
    </row>
    <row r="89" spans="1:13" s="26" customFormat="1" ht="21" customHeight="1">
      <c r="A89" s="101"/>
      <c r="B89" s="104" t="s">
        <v>42</v>
      </c>
      <c r="C89" s="107">
        <v>2</v>
      </c>
      <c r="D89" s="86" t="s">
        <v>34</v>
      </c>
      <c r="E89" s="87"/>
      <c r="F89" s="87"/>
      <c r="G89" s="88"/>
      <c r="H89" s="87"/>
      <c r="I89" s="87"/>
      <c r="J89" s="118"/>
      <c r="K89" s="25"/>
      <c r="L89" s="25"/>
      <c r="M89" s="25"/>
    </row>
    <row r="90" spans="1:13" s="26" customFormat="1" ht="21" customHeight="1">
      <c r="A90" s="101"/>
      <c r="B90" s="104" t="s">
        <v>43</v>
      </c>
      <c r="C90" s="116">
        <v>41</v>
      </c>
      <c r="D90" s="86" t="s">
        <v>34</v>
      </c>
      <c r="E90" s="87"/>
      <c r="F90" s="87"/>
      <c r="G90" s="88"/>
      <c r="H90" s="87"/>
      <c r="I90" s="87"/>
      <c r="J90" s="118"/>
      <c r="K90" s="25"/>
      <c r="L90" s="25"/>
      <c r="M90" s="25"/>
    </row>
    <row r="91" spans="1:13" s="57" customFormat="1" ht="19.7" customHeight="1">
      <c r="A91" s="113"/>
      <c r="B91" s="89" t="s">
        <v>25</v>
      </c>
      <c r="C91" s="90"/>
      <c r="D91" s="91"/>
      <c r="E91" s="92"/>
      <c r="F91" s="92">
        <f>SUM(F81:F90)</f>
        <v>0</v>
      </c>
      <c r="G91" s="93"/>
      <c r="H91" s="92">
        <f>SUM(H81:H90)</f>
        <v>0</v>
      </c>
      <c r="I91" s="92">
        <f>SUM(I81:I90)</f>
        <v>0</v>
      </c>
      <c r="J91" s="114"/>
    </row>
    <row r="92" spans="1:13" s="13" customFormat="1" ht="21" customHeight="1">
      <c r="A92" s="10"/>
      <c r="B92" s="10"/>
      <c r="C92" s="77"/>
      <c r="D92" s="10"/>
      <c r="E92" s="71"/>
      <c r="F92" s="71"/>
      <c r="G92" s="72"/>
      <c r="H92" s="71"/>
      <c r="I92" s="71"/>
      <c r="J92" s="11"/>
      <c r="K92" s="12"/>
      <c r="L92" s="12"/>
      <c r="M92" s="12"/>
    </row>
    <row r="93" spans="1:13" s="26" customFormat="1" ht="21" customHeight="1">
      <c r="A93" s="101">
        <v>1.5</v>
      </c>
      <c r="B93" s="120" t="s">
        <v>49</v>
      </c>
      <c r="C93" s="97"/>
      <c r="D93" s="86"/>
      <c r="E93" s="87"/>
      <c r="F93" s="87"/>
      <c r="G93" s="103"/>
      <c r="H93" s="87"/>
      <c r="I93" s="87"/>
      <c r="J93" s="118"/>
      <c r="K93" s="25"/>
      <c r="L93" s="25"/>
      <c r="M93" s="25"/>
    </row>
    <row r="94" spans="1:13" s="26" customFormat="1" ht="21" customHeight="1">
      <c r="A94" s="101"/>
      <c r="B94" s="100" t="s">
        <v>31</v>
      </c>
      <c r="C94" s="97">
        <v>79</v>
      </c>
      <c r="D94" s="86" t="s">
        <v>13</v>
      </c>
      <c r="E94" s="87"/>
      <c r="F94" s="87"/>
      <c r="G94" s="103"/>
      <c r="H94" s="87"/>
      <c r="I94" s="87"/>
      <c r="J94" s="118"/>
      <c r="K94" s="25"/>
      <c r="L94" s="25"/>
      <c r="M94" s="25"/>
    </row>
    <row r="95" spans="1:13" s="26" customFormat="1" ht="21" customHeight="1">
      <c r="A95" s="101"/>
      <c r="B95" s="121" t="s">
        <v>32</v>
      </c>
      <c r="C95" s="97"/>
      <c r="D95" s="86"/>
      <c r="E95" s="87"/>
      <c r="F95" s="87"/>
      <c r="G95" s="103"/>
      <c r="H95" s="87"/>
      <c r="I95" s="87"/>
      <c r="J95" s="118"/>
      <c r="K95" s="25"/>
      <c r="L95" s="25"/>
      <c r="M95" s="25"/>
    </row>
    <row r="96" spans="1:13" s="26" customFormat="1" ht="21" customHeight="1">
      <c r="A96" s="101"/>
      <c r="B96" s="100" t="s">
        <v>50</v>
      </c>
      <c r="C96" s="97">
        <v>518</v>
      </c>
      <c r="D96" s="86" t="s">
        <v>34</v>
      </c>
      <c r="E96" s="87"/>
      <c r="F96" s="87"/>
      <c r="G96" s="103"/>
      <c r="H96" s="87"/>
      <c r="I96" s="87"/>
      <c r="J96" s="118"/>
      <c r="K96" s="25"/>
      <c r="L96" s="25"/>
      <c r="M96" s="25"/>
    </row>
    <row r="97" spans="1:13" s="26" customFormat="1" ht="21" customHeight="1">
      <c r="A97" s="101"/>
      <c r="B97" s="100" t="s">
        <v>51</v>
      </c>
      <c r="C97" s="97">
        <v>2538</v>
      </c>
      <c r="D97" s="86" t="s">
        <v>34</v>
      </c>
      <c r="E97" s="87"/>
      <c r="F97" s="87"/>
      <c r="G97" s="103"/>
      <c r="H97" s="87"/>
      <c r="I97" s="87"/>
      <c r="J97" s="118"/>
      <c r="K97" s="25"/>
      <c r="L97" s="25"/>
      <c r="M97" s="25"/>
    </row>
    <row r="98" spans="1:13" s="26" customFormat="1" ht="21" customHeight="1">
      <c r="A98" s="101"/>
      <c r="B98" s="100" t="s">
        <v>52</v>
      </c>
      <c r="C98" s="97">
        <v>520</v>
      </c>
      <c r="D98" s="86" t="s">
        <v>34</v>
      </c>
      <c r="E98" s="87"/>
      <c r="F98" s="87"/>
      <c r="G98" s="103"/>
      <c r="H98" s="87"/>
      <c r="I98" s="87"/>
      <c r="J98" s="118"/>
      <c r="K98" s="25"/>
      <c r="L98" s="25"/>
      <c r="M98" s="25"/>
    </row>
    <row r="99" spans="1:13" s="26" customFormat="1" ht="21" customHeight="1">
      <c r="A99" s="101"/>
      <c r="B99" s="100" t="s">
        <v>53</v>
      </c>
      <c r="C99" s="97">
        <v>6908</v>
      </c>
      <c r="D99" s="86" t="s">
        <v>34</v>
      </c>
      <c r="E99" s="87"/>
      <c r="F99" s="87"/>
      <c r="G99" s="103"/>
      <c r="H99" s="87"/>
      <c r="I99" s="87"/>
      <c r="J99" s="118"/>
      <c r="K99" s="25"/>
      <c r="L99" s="25"/>
      <c r="M99" s="25"/>
    </row>
    <row r="100" spans="1:13" s="26" customFormat="1" ht="21" customHeight="1">
      <c r="A100" s="101"/>
      <c r="B100" s="100" t="s">
        <v>54</v>
      </c>
      <c r="C100" s="97">
        <v>7254</v>
      </c>
      <c r="D100" s="86" t="s">
        <v>34</v>
      </c>
      <c r="E100" s="87"/>
      <c r="F100" s="87"/>
      <c r="G100" s="103"/>
      <c r="H100" s="87"/>
      <c r="I100" s="87"/>
      <c r="J100" s="118"/>
      <c r="K100" s="25"/>
      <c r="L100" s="25"/>
      <c r="M100" s="25"/>
    </row>
    <row r="101" spans="1:13" s="26" customFormat="1" ht="21" customHeight="1">
      <c r="A101" s="101"/>
      <c r="B101" s="100" t="s">
        <v>55</v>
      </c>
      <c r="C101" s="97">
        <v>411</v>
      </c>
      <c r="D101" s="86" t="s">
        <v>34</v>
      </c>
      <c r="E101" s="87"/>
      <c r="F101" s="87"/>
      <c r="G101" s="103"/>
      <c r="H101" s="87"/>
      <c r="I101" s="87"/>
      <c r="J101" s="118"/>
      <c r="K101" s="25"/>
      <c r="L101" s="25"/>
      <c r="M101" s="25"/>
    </row>
    <row r="102" spans="1:13" s="26" customFormat="1" ht="21" customHeight="1">
      <c r="A102" s="101"/>
      <c r="B102" s="100" t="s">
        <v>38</v>
      </c>
      <c r="C102" s="97">
        <v>706</v>
      </c>
      <c r="D102" s="86" t="s">
        <v>11</v>
      </c>
      <c r="E102" s="87"/>
      <c r="F102" s="87"/>
      <c r="G102" s="103"/>
      <c r="H102" s="87"/>
      <c r="I102" s="87"/>
      <c r="J102" s="118"/>
      <c r="K102" s="25"/>
      <c r="L102" s="25"/>
      <c r="M102" s="25"/>
    </row>
    <row r="103" spans="1:13" s="26" customFormat="1" ht="21" customHeight="1">
      <c r="A103" s="99"/>
      <c r="B103" s="100" t="s">
        <v>39</v>
      </c>
      <c r="C103" s="107">
        <v>706</v>
      </c>
      <c r="D103" s="86" t="s">
        <v>11</v>
      </c>
      <c r="E103" s="87"/>
      <c r="F103" s="87"/>
      <c r="G103" s="88"/>
      <c r="H103" s="87"/>
      <c r="I103" s="87"/>
      <c r="J103" s="118"/>
      <c r="K103" s="25"/>
      <c r="L103" s="25"/>
      <c r="M103" s="25"/>
    </row>
    <row r="104" spans="1:13" s="26" customFormat="1" ht="21" customHeight="1">
      <c r="A104" s="99"/>
      <c r="B104" s="100" t="s">
        <v>40</v>
      </c>
      <c r="C104" s="107">
        <v>302</v>
      </c>
      <c r="D104" s="86" t="s">
        <v>11</v>
      </c>
      <c r="E104" s="87"/>
      <c r="F104" s="87"/>
      <c r="G104" s="88"/>
      <c r="H104" s="87"/>
      <c r="I104" s="87"/>
      <c r="J104" s="118"/>
      <c r="K104" s="25"/>
      <c r="L104" s="25"/>
      <c r="M104" s="25"/>
    </row>
    <row r="105" spans="1:13" s="26" customFormat="1" ht="21" customHeight="1">
      <c r="A105" s="101"/>
      <c r="B105" s="100" t="s">
        <v>41</v>
      </c>
      <c r="C105" s="107">
        <v>1009</v>
      </c>
      <c r="D105" s="86" t="s">
        <v>17</v>
      </c>
      <c r="E105" s="87"/>
      <c r="F105" s="87"/>
      <c r="G105" s="88"/>
      <c r="H105" s="87"/>
      <c r="I105" s="87"/>
      <c r="J105" s="118"/>
      <c r="K105" s="25"/>
      <c r="L105" s="25"/>
      <c r="M105" s="25"/>
    </row>
    <row r="106" spans="1:13" s="26" customFormat="1" ht="21" customHeight="1">
      <c r="A106" s="101"/>
      <c r="B106" s="104" t="s">
        <v>42</v>
      </c>
      <c r="C106" s="107">
        <v>252</v>
      </c>
      <c r="D106" s="86" t="s">
        <v>34</v>
      </c>
      <c r="E106" s="87"/>
      <c r="F106" s="87"/>
      <c r="G106" s="88"/>
      <c r="H106" s="87"/>
      <c r="I106" s="87"/>
      <c r="J106" s="118"/>
      <c r="K106" s="25"/>
      <c r="L106" s="25"/>
      <c r="M106" s="25"/>
    </row>
    <row r="107" spans="1:13" s="26" customFormat="1" ht="21" customHeight="1">
      <c r="A107" s="101"/>
      <c r="B107" s="104" t="s">
        <v>43</v>
      </c>
      <c r="C107" s="116">
        <v>492</v>
      </c>
      <c r="D107" s="86" t="s">
        <v>34</v>
      </c>
      <c r="E107" s="87"/>
      <c r="F107" s="87"/>
      <c r="G107" s="88"/>
      <c r="H107" s="87"/>
      <c r="I107" s="87"/>
      <c r="J107" s="118"/>
      <c r="K107" s="25"/>
      <c r="L107" s="25"/>
      <c r="M107" s="25"/>
    </row>
    <row r="108" spans="1:13" s="58" customFormat="1" ht="19.7" customHeight="1">
      <c r="A108" s="122"/>
      <c r="B108" s="123" t="s">
        <v>25</v>
      </c>
      <c r="C108" s="124"/>
      <c r="D108" s="125"/>
      <c r="E108" s="126"/>
      <c r="F108" s="126">
        <f>SUM(F94:F107)</f>
        <v>0</v>
      </c>
      <c r="G108" s="127"/>
      <c r="H108" s="126">
        <f>SUM(H94:H107)</f>
        <v>0</v>
      </c>
      <c r="I108" s="126">
        <f>SUM(I94:I107)</f>
        <v>0</v>
      </c>
      <c r="J108" s="128"/>
    </row>
    <row r="109" spans="1:13" s="13" customFormat="1" ht="21" customHeight="1">
      <c r="A109" s="10"/>
      <c r="B109" s="10"/>
      <c r="C109" s="77"/>
      <c r="D109" s="10"/>
      <c r="E109" s="75"/>
      <c r="F109" s="75"/>
      <c r="G109" s="76"/>
      <c r="H109" s="75"/>
      <c r="I109" s="75"/>
      <c r="J109" s="11"/>
      <c r="K109" s="12"/>
      <c r="L109" s="12"/>
      <c r="M109" s="12"/>
    </row>
    <row r="110" spans="1:13" s="26" customFormat="1" ht="21" customHeight="1">
      <c r="A110" s="101">
        <v>1.6</v>
      </c>
      <c r="B110" s="120" t="s">
        <v>71</v>
      </c>
      <c r="C110" s="97"/>
      <c r="D110" s="86"/>
      <c r="E110" s="82"/>
      <c r="F110" s="82"/>
      <c r="G110" s="83"/>
      <c r="H110" s="82"/>
      <c r="I110" s="82"/>
      <c r="J110" s="118"/>
      <c r="K110" s="25"/>
      <c r="L110" s="25"/>
      <c r="M110" s="25"/>
    </row>
    <row r="111" spans="1:13" s="26" customFormat="1" ht="21" customHeight="1">
      <c r="A111" s="101"/>
      <c r="B111" s="100" t="s">
        <v>31</v>
      </c>
      <c r="C111" s="97">
        <v>69</v>
      </c>
      <c r="D111" s="86" t="s">
        <v>13</v>
      </c>
      <c r="E111" s="87"/>
      <c r="F111" s="87"/>
      <c r="G111" s="103"/>
      <c r="H111" s="87"/>
      <c r="I111" s="87"/>
      <c r="J111" s="118"/>
      <c r="K111" s="25"/>
      <c r="L111" s="25"/>
      <c r="M111" s="25"/>
    </row>
    <row r="112" spans="1:13" s="26" customFormat="1" ht="21" customHeight="1">
      <c r="A112" s="101"/>
      <c r="B112" s="121" t="s">
        <v>32</v>
      </c>
      <c r="C112" s="97"/>
      <c r="D112" s="86"/>
      <c r="E112" s="87"/>
      <c r="F112" s="87"/>
      <c r="G112" s="103"/>
      <c r="H112" s="87"/>
      <c r="I112" s="87"/>
      <c r="J112" s="118"/>
      <c r="K112" s="25"/>
      <c r="L112" s="25"/>
      <c r="M112" s="25"/>
    </row>
    <row r="113" spans="1:13" s="26" customFormat="1" ht="21" customHeight="1">
      <c r="A113" s="101"/>
      <c r="B113" s="100" t="s">
        <v>50</v>
      </c>
      <c r="C113" s="97">
        <v>137</v>
      </c>
      <c r="D113" s="86" t="s">
        <v>34</v>
      </c>
      <c r="E113" s="87"/>
      <c r="F113" s="87"/>
      <c r="G113" s="103"/>
      <c r="H113" s="87"/>
      <c r="I113" s="87"/>
      <c r="J113" s="118"/>
      <c r="K113" s="25"/>
      <c r="L113" s="25"/>
      <c r="M113" s="25"/>
    </row>
    <row r="114" spans="1:13" s="26" customFormat="1" ht="21" customHeight="1">
      <c r="A114" s="101"/>
      <c r="B114" s="100" t="s">
        <v>51</v>
      </c>
      <c r="C114" s="97">
        <v>4285</v>
      </c>
      <c r="D114" s="86" t="s">
        <v>34</v>
      </c>
      <c r="E114" s="87"/>
      <c r="F114" s="87"/>
      <c r="G114" s="103"/>
      <c r="H114" s="87"/>
      <c r="I114" s="87"/>
      <c r="J114" s="118"/>
      <c r="K114" s="25"/>
      <c r="L114" s="25"/>
      <c r="M114" s="25"/>
    </row>
    <row r="115" spans="1:13" s="26" customFormat="1" ht="21" customHeight="1">
      <c r="A115" s="101"/>
      <c r="B115" s="100" t="s">
        <v>52</v>
      </c>
      <c r="C115" s="97">
        <v>114</v>
      </c>
      <c r="D115" s="86" t="s">
        <v>34</v>
      </c>
      <c r="E115" s="87"/>
      <c r="F115" s="87"/>
      <c r="G115" s="103"/>
      <c r="H115" s="87"/>
      <c r="I115" s="87"/>
      <c r="J115" s="118"/>
      <c r="K115" s="25"/>
      <c r="L115" s="25"/>
      <c r="M115" s="25"/>
    </row>
    <row r="116" spans="1:13" s="26" customFormat="1" ht="21" customHeight="1">
      <c r="A116" s="101"/>
      <c r="B116" s="100" t="s">
        <v>53</v>
      </c>
      <c r="C116" s="97">
        <v>4152</v>
      </c>
      <c r="D116" s="86" t="s">
        <v>34</v>
      </c>
      <c r="E116" s="87"/>
      <c r="F116" s="87"/>
      <c r="G116" s="103"/>
      <c r="H116" s="87"/>
      <c r="I116" s="87"/>
      <c r="J116" s="118"/>
      <c r="K116" s="25"/>
      <c r="L116" s="25"/>
      <c r="M116" s="25"/>
    </row>
    <row r="117" spans="1:13" s="26" customFormat="1" ht="21" customHeight="1">
      <c r="A117" s="101"/>
      <c r="B117" s="100" t="s">
        <v>54</v>
      </c>
      <c r="C117" s="97">
        <v>7024</v>
      </c>
      <c r="D117" s="86" t="s">
        <v>34</v>
      </c>
      <c r="E117" s="87"/>
      <c r="F117" s="87"/>
      <c r="G117" s="103"/>
      <c r="H117" s="87"/>
      <c r="I117" s="87"/>
      <c r="J117" s="118"/>
      <c r="K117" s="25"/>
      <c r="L117" s="25"/>
      <c r="M117" s="25"/>
    </row>
    <row r="118" spans="1:13" s="26" customFormat="1" ht="21" customHeight="1">
      <c r="A118" s="101"/>
      <c r="B118" s="100" t="s">
        <v>55</v>
      </c>
      <c r="C118" s="97">
        <v>4257</v>
      </c>
      <c r="D118" s="86" t="s">
        <v>34</v>
      </c>
      <c r="E118" s="87"/>
      <c r="F118" s="87"/>
      <c r="G118" s="103"/>
      <c r="H118" s="87"/>
      <c r="I118" s="87"/>
      <c r="J118" s="118"/>
      <c r="K118" s="25"/>
      <c r="L118" s="25"/>
      <c r="M118" s="25"/>
    </row>
    <row r="119" spans="1:13" s="26" customFormat="1" ht="21" customHeight="1">
      <c r="A119" s="101"/>
      <c r="B119" s="100" t="s">
        <v>38</v>
      </c>
      <c r="C119" s="97">
        <v>625</v>
      </c>
      <c r="D119" s="86" t="s">
        <v>11</v>
      </c>
      <c r="E119" s="87"/>
      <c r="F119" s="87"/>
      <c r="G119" s="103"/>
      <c r="H119" s="87"/>
      <c r="I119" s="87"/>
      <c r="J119" s="118"/>
      <c r="K119" s="25"/>
      <c r="L119" s="25"/>
      <c r="M119" s="25"/>
    </row>
    <row r="120" spans="1:13" s="26" customFormat="1" ht="21" customHeight="1">
      <c r="A120" s="99"/>
      <c r="B120" s="100" t="s">
        <v>39</v>
      </c>
      <c r="C120" s="107">
        <v>625</v>
      </c>
      <c r="D120" s="86" t="s">
        <v>11</v>
      </c>
      <c r="E120" s="87"/>
      <c r="F120" s="87"/>
      <c r="G120" s="88"/>
      <c r="H120" s="82"/>
      <c r="I120" s="87"/>
      <c r="J120" s="118"/>
      <c r="K120" s="25"/>
      <c r="L120" s="25"/>
      <c r="M120" s="25"/>
    </row>
    <row r="121" spans="1:13" s="26" customFormat="1" ht="21" customHeight="1">
      <c r="A121" s="99"/>
      <c r="B121" s="100" t="s">
        <v>40</v>
      </c>
      <c r="C121" s="107">
        <v>268</v>
      </c>
      <c r="D121" s="86" t="s">
        <v>11</v>
      </c>
      <c r="E121" s="87"/>
      <c r="F121" s="87"/>
      <c r="G121" s="88"/>
      <c r="H121" s="82"/>
      <c r="I121" s="87"/>
      <c r="J121" s="118"/>
      <c r="K121" s="25"/>
      <c r="L121" s="25"/>
      <c r="M121" s="25"/>
    </row>
    <row r="122" spans="1:13" s="26" customFormat="1" ht="21" customHeight="1">
      <c r="A122" s="101"/>
      <c r="B122" s="100" t="s">
        <v>41</v>
      </c>
      <c r="C122" s="107">
        <v>894</v>
      </c>
      <c r="D122" s="86" t="s">
        <v>17</v>
      </c>
      <c r="E122" s="87"/>
      <c r="F122" s="87"/>
      <c r="G122" s="88"/>
      <c r="H122" s="82"/>
      <c r="I122" s="87"/>
      <c r="J122" s="118"/>
      <c r="K122" s="25"/>
      <c r="L122" s="25"/>
      <c r="M122" s="25"/>
    </row>
    <row r="123" spans="1:13" s="26" customFormat="1" ht="21" customHeight="1">
      <c r="A123" s="101"/>
      <c r="B123" s="104" t="s">
        <v>42</v>
      </c>
      <c r="C123" s="107">
        <v>215</v>
      </c>
      <c r="D123" s="86" t="s">
        <v>34</v>
      </c>
      <c r="E123" s="87"/>
      <c r="F123" s="87"/>
      <c r="G123" s="88"/>
      <c r="H123" s="82"/>
      <c r="I123" s="87"/>
      <c r="J123" s="118"/>
      <c r="K123" s="25"/>
      <c r="L123" s="25"/>
      <c r="M123" s="25"/>
    </row>
    <row r="124" spans="1:13" s="24" customFormat="1" ht="21.75">
      <c r="A124" s="101"/>
      <c r="B124" s="104" t="s">
        <v>43</v>
      </c>
      <c r="C124" s="116">
        <v>468</v>
      </c>
      <c r="D124" s="86" t="s">
        <v>34</v>
      </c>
      <c r="E124" s="87"/>
      <c r="F124" s="87"/>
      <c r="G124" s="88"/>
      <c r="H124" s="82"/>
      <c r="I124" s="87"/>
      <c r="J124" s="129"/>
    </row>
    <row r="125" spans="1:13" s="57" customFormat="1" ht="19.7" customHeight="1">
      <c r="A125" s="113"/>
      <c r="B125" s="89" t="s">
        <v>25</v>
      </c>
      <c r="C125" s="90"/>
      <c r="D125" s="91"/>
      <c r="E125" s="92"/>
      <c r="F125" s="92">
        <f>SUM(F111:F124)</f>
        <v>0</v>
      </c>
      <c r="G125" s="93"/>
      <c r="H125" s="52">
        <f>SUM(H111:H124)</f>
        <v>0</v>
      </c>
      <c r="I125" s="92">
        <f>SUM(I111:I124)</f>
        <v>0</v>
      </c>
      <c r="J125" s="114"/>
    </row>
    <row r="126" spans="1:13" s="15" customFormat="1" ht="21.75">
      <c r="A126" s="130"/>
      <c r="B126" s="131"/>
      <c r="C126" s="132"/>
      <c r="D126" s="67"/>
      <c r="E126" s="71"/>
      <c r="F126" s="71"/>
      <c r="G126" s="72"/>
      <c r="H126" s="71"/>
      <c r="I126" s="71"/>
      <c r="J126" s="133"/>
    </row>
    <row r="127" spans="1:13" s="24" customFormat="1" ht="21.75">
      <c r="A127" s="101">
        <v>1.7</v>
      </c>
      <c r="B127" s="120" t="s">
        <v>90</v>
      </c>
      <c r="C127" s="97"/>
      <c r="D127" s="86"/>
      <c r="E127" s="87"/>
      <c r="F127" s="87"/>
      <c r="G127" s="103"/>
      <c r="H127" s="87"/>
      <c r="I127" s="87"/>
      <c r="J127" s="129"/>
    </row>
    <row r="128" spans="1:13" s="24" customFormat="1" ht="21.75">
      <c r="A128" s="101"/>
      <c r="B128" s="96" t="s">
        <v>56</v>
      </c>
      <c r="C128" s="97"/>
      <c r="D128" s="86"/>
      <c r="E128" s="87"/>
      <c r="F128" s="87"/>
      <c r="G128" s="103"/>
      <c r="H128" s="87"/>
      <c r="I128" s="87"/>
      <c r="J128" s="129"/>
    </row>
    <row r="129" spans="1:10" s="24" customFormat="1" ht="21.75">
      <c r="A129" s="101"/>
      <c r="B129" s="100" t="s">
        <v>31</v>
      </c>
      <c r="C129" s="97">
        <f>21+113</f>
        <v>134</v>
      </c>
      <c r="D129" s="86" t="s">
        <v>13</v>
      </c>
      <c r="E129" s="87"/>
      <c r="F129" s="87"/>
      <c r="G129" s="103"/>
      <c r="H129" s="87"/>
      <c r="I129" s="87"/>
      <c r="J129" s="129"/>
    </row>
    <row r="130" spans="1:10" s="24" customFormat="1" ht="21.75">
      <c r="A130" s="101"/>
      <c r="B130" s="121" t="s">
        <v>57</v>
      </c>
      <c r="C130" s="97"/>
      <c r="D130" s="86"/>
      <c r="E130" s="87"/>
      <c r="F130" s="87"/>
      <c r="G130" s="88"/>
      <c r="H130" s="87"/>
      <c r="I130" s="87"/>
      <c r="J130" s="129"/>
    </row>
    <row r="131" spans="1:10" s="24" customFormat="1" ht="21.75">
      <c r="A131" s="101"/>
      <c r="B131" s="100" t="s">
        <v>51</v>
      </c>
      <c r="C131" s="97">
        <v>18351</v>
      </c>
      <c r="D131" s="86" t="s">
        <v>34</v>
      </c>
      <c r="E131" s="87"/>
      <c r="F131" s="87"/>
      <c r="G131" s="103"/>
      <c r="H131" s="87"/>
      <c r="I131" s="87"/>
      <c r="J131" s="129"/>
    </row>
    <row r="132" spans="1:10" s="24" customFormat="1" ht="21.75">
      <c r="A132" s="101"/>
      <c r="B132" s="100" t="s">
        <v>52</v>
      </c>
      <c r="C132" s="97">
        <v>1377</v>
      </c>
      <c r="D132" s="86" t="s">
        <v>34</v>
      </c>
      <c r="E132" s="87"/>
      <c r="F132" s="87"/>
      <c r="G132" s="103"/>
      <c r="H132" s="87"/>
      <c r="I132" s="87"/>
      <c r="J132" s="129"/>
    </row>
    <row r="133" spans="1:10" s="24" customFormat="1" ht="21.75">
      <c r="A133" s="101"/>
      <c r="B133" s="100" t="s">
        <v>38</v>
      </c>
      <c r="C133" s="97">
        <v>840</v>
      </c>
      <c r="D133" s="86" t="s">
        <v>11</v>
      </c>
      <c r="E133" s="87"/>
      <c r="F133" s="87"/>
      <c r="G133" s="103"/>
      <c r="H133" s="87"/>
      <c r="I133" s="87"/>
      <c r="J133" s="129"/>
    </row>
    <row r="134" spans="1:10" s="24" customFormat="1" ht="21.75">
      <c r="A134" s="99"/>
      <c r="B134" s="100" t="s">
        <v>39</v>
      </c>
      <c r="C134" s="107">
        <v>840</v>
      </c>
      <c r="D134" s="86" t="s">
        <v>11</v>
      </c>
      <c r="E134" s="87"/>
      <c r="F134" s="87"/>
      <c r="G134" s="88"/>
      <c r="H134" s="87"/>
      <c r="I134" s="87"/>
      <c r="J134" s="129"/>
    </row>
    <row r="135" spans="1:10" s="24" customFormat="1" ht="21.75">
      <c r="A135" s="99"/>
      <c r="B135" s="100" t="s">
        <v>40</v>
      </c>
      <c r="C135" s="107">
        <v>360</v>
      </c>
      <c r="D135" s="86" t="s">
        <v>11</v>
      </c>
      <c r="E135" s="87"/>
      <c r="F135" s="87"/>
      <c r="G135" s="88"/>
      <c r="H135" s="87"/>
      <c r="I135" s="87"/>
      <c r="J135" s="129"/>
    </row>
    <row r="136" spans="1:10" s="24" customFormat="1" ht="21.75">
      <c r="A136" s="101"/>
      <c r="B136" s="100" t="s">
        <v>41</v>
      </c>
      <c r="C136" s="107">
        <v>1200</v>
      </c>
      <c r="D136" s="86" t="s">
        <v>17</v>
      </c>
      <c r="E136" s="87"/>
      <c r="F136" s="87"/>
      <c r="G136" s="88"/>
      <c r="H136" s="87"/>
      <c r="I136" s="87"/>
      <c r="J136" s="129"/>
    </row>
    <row r="137" spans="1:10" s="24" customFormat="1" ht="21.75">
      <c r="A137" s="101"/>
      <c r="B137" s="104" t="s">
        <v>42</v>
      </c>
      <c r="C137" s="107">
        <v>300</v>
      </c>
      <c r="D137" s="86" t="s">
        <v>34</v>
      </c>
      <c r="E137" s="87"/>
      <c r="F137" s="87"/>
      <c r="G137" s="88"/>
      <c r="H137" s="87"/>
      <c r="I137" s="87"/>
      <c r="J137" s="129"/>
    </row>
    <row r="138" spans="1:10" s="24" customFormat="1" ht="21.75">
      <c r="A138" s="101"/>
      <c r="B138" s="104" t="s">
        <v>43</v>
      </c>
      <c r="C138" s="116">
        <v>561</v>
      </c>
      <c r="D138" s="86" t="s">
        <v>34</v>
      </c>
      <c r="E138" s="87"/>
      <c r="F138" s="87"/>
      <c r="G138" s="88"/>
      <c r="H138" s="87"/>
      <c r="I138" s="87"/>
      <c r="J138" s="129"/>
    </row>
    <row r="139" spans="1:10" s="57" customFormat="1" ht="19.7" customHeight="1">
      <c r="A139" s="113"/>
      <c r="B139" s="89" t="s">
        <v>25</v>
      </c>
      <c r="C139" s="90"/>
      <c r="D139" s="91"/>
      <c r="E139" s="92"/>
      <c r="F139" s="92">
        <f>SUM(F129:F138)</f>
        <v>0</v>
      </c>
      <c r="G139" s="93"/>
      <c r="H139" s="92">
        <f>SUM(H129:H138)</f>
        <v>0</v>
      </c>
      <c r="I139" s="92">
        <f>SUM(I129:I138)</f>
        <v>0</v>
      </c>
      <c r="J139" s="114"/>
    </row>
    <row r="140" spans="1:10" s="15" customFormat="1" ht="21.75">
      <c r="A140" s="130"/>
      <c r="B140" s="131"/>
      <c r="C140" s="132"/>
      <c r="D140" s="67"/>
      <c r="E140" s="71"/>
      <c r="F140" s="71"/>
      <c r="G140" s="72"/>
      <c r="H140" s="71"/>
      <c r="I140" s="71"/>
      <c r="J140" s="133"/>
    </row>
    <row r="141" spans="1:10" s="24" customFormat="1" ht="21.75">
      <c r="A141" s="101">
        <v>1.8</v>
      </c>
      <c r="B141" s="120" t="s">
        <v>91</v>
      </c>
      <c r="C141" s="97"/>
      <c r="D141" s="86"/>
      <c r="E141" s="87"/>
      <c r="F141" s="87"/>
      <c r="G141" s="103"/>
      <c r="H141" s="87"/>
      <c r="I141" s="87"/>
      <c r="J141" s="129"/>
    </row>
    <row r="142" spans="1:10" s="24" customFormat="1" ht="21.75">
      <c r="A142" s="101"/>
      <c r="B142" s="96" t="s">
        <v>58</v>
      </c>
      <c r="C142" s="97"/>
      <c r="D142" s="86"/>
      <c r="E142" s="87"/>
      <c r="F142" s="87"/>
      <c r="G142" s="103"/>
      <c r="H142" s="87"/>
      <c r="I142" s="87"/>
      <c r="J142" s="129"/>
    </row>
    <row r="143" spans="1:10" s="24" customFormat="1" ht="21.75">
      <c r="A143" s="101"/>
      <c r="B143" s="100" t="s">
        <v>31</v>
      </c>
      <c r="C143" s="97">
        <v>168</v>
      </c>
      <c r="D143" s="86" t="s">
        <v>13</v>
      </c>
      <c r="E143" s="87"/>
      <c r="F143" s="87"/>
      <c r="G143" s="103"/>
      <c r="H143" s="87"/>
      <c r="I143" s="87"/>
      <c r="J143" s="129"/>
    </row>
    <row r="144" spans="1:10" s="24" customFormat="1" ht="21.75">
      <c r="A144" s="101"/>
      <c r="B144" s="121" t="s">
        <v>57</v>
      </c>
      <c r="C144" s="97"/>
      <c r="D144" s="86"/>
      <c r="E144" s="87"/>
      <c r="F144" s="87"/>
      <c r="G144" s="103"/>
      <c r="H144" s="87"/>
      <c r="I144" s="87"/>
      <c r="J144" s="129"/>
    </row>
    <row r="145" spans="1:10" s="24" customFormat="1" ht="21.75">
      <c r="A145" s="101"/>
      <c r="B145" s="100" t="s">
        <v>51</v>
      </c>
      <c r="C145" s="97">
        <v>11855</v>
      </c>
      <c r="D145" s="86" t="s">
        <v>34</v>
      </c>
      <c r="E145" s="87"/>
      <c r="F145" s="87"/>
      <c r="G145" s="103"/>
      <c r="H145" s="87"/>
      <c r="I145" s="87"/>
      <c r="J145" s="129"/>
    </row>
    <row r="146" spans="1:10" s="24" customFormat="1" ht="21.75">
      <c r="A146" s="101"/>
      <c r="B146" s="100" t="s">
        <v>52</v>
      </c>
      <c r="C146" s="97">
        <v>11573</v>
      </c>
      <c r="D146" s="86" t="s">
        <v>34</v>
      </c>
      <c r="E146" s="87"/>
      <c r="F146" s="87"/>
      <c r="G146" s="103"/>
      <c r="H146" s="87"/>
      <c r="I146" s="87"/>
      <c r="J146" s="129"/>
    </row>
    <row r="147" spans="1:10" s="24" customFormat="1" ht="21.75">
      <c r="A147" s="101"/>
      <c r="B147" s="100" t="s">
        <v>53</v>
      </c>
      <c r="C147" s="97">
        <v>3181</v>
      </c>
      <c r="D147" s="86" t="s">
        <v>34</v>
      </c>
      <c r="E147" s="87"/>
      <c r="F147" s="87"/>
      <c r="G147" s="88"/>
      <c r="H147" s="87"/>
      <c r="I147" s="87"/>
      <c r="J147" s="129"/>
    </row>
    <row r="148" spans="1:10" s="24" customFormat="1" ht="21.75">
      <c r="A148" s="101"/>
      <c r="B148" s="100" t="s">
        <v>38</v>
      </c>
      <c r="C148" s="97">
        <v>950</v>
      </c>
      <c r="D148" s="86" t="s">
        <v>11</v>
      </c>
      <c r="E148" s="87"/>
      <c r="F148" s="87"/>
      <c r="G148" s="103"/>
      <c r="H148" s="87"/>
      <c r="I148" s="87"/>
      <c r="J148" s="129"/>
    </row>
    <row r="149" spans="1:10" s="24" customFormat="1" ht="21.75">
      <c r="A149" s="99"/>
      <c r="B149" s="100" t="s">
        <v>39</v>
      </c>
      <c r="C149" s="107">
        <v>950</v>
      </c>
      <c r="D149" s="86" t="s">
        <v>11</v>
      </c>
      <c r="E149" s="87"/>
      <c r="F149" s="87"/>
      <c r="G149" s="88"/>
      <c r="H149" s="87"/>
      <c r="I149" s="87"/>
      <c r="J149" s="129"/>
    </row>
    <row r="150" spans="1:10" s="24" customFormat="1" ht="21.75">
      <c r="A150" s="99"/>
      <c r="B150" s="100" t="s">
        <v>40</v>
      </c>
      <c r="C150" s="107">
        <v>386</v>
      </c>
      <c r="D150" s="86" t="s">
        <v>11</v>
      </c>
      <c r="E150" s="87"/>
      <c r="F150" s="87"/>
      <c r="G150" s="103"/>
      <c r="H150" s="87"/>
      <c r="I150" s="87"/>
      <c r="J150" s="129"/>
    </row>
    <row r="151" spans="1:10" s="24" customFormat="1" ht="21.75">
      <c r="A151" s="101"/>
      <c r="B151" s="100" t="s">
        <v>41</v>
      </c>
      <c r="C151" s="107">
        <v>128</v>
      </c>
      <c r="D151" s="86" t="s">
        <v>17</v>
      </c>
      <c r="E151" s="87"/>
      <c r="F151" s="87"/>
      <c r="G151" s="103"/>
      <c r="H151" s="87"/>
      <c r="I151" s="87"/>
      <c r="J151" s="129"/>
    </row>
    <row r="152" spans="1:10" s="24" customFormat="1" ht="21.75">
      <c r="A152" s="101"/>
      <c r="B152" s="104" t="s">
        <v>42</v>
      </c>
      <c r="C152" s="107">
        <v>323</v>
      </c>
      <c r="D152" s="86" t="s">
        <v>34</v>
      </c>
      <c r="E152" s="87"/>
      <c r="F152" s="87"/>
      <c r="G152" s="103"/>
      <c r="H152" s="87"/>
      <c r="I152" s="87"/>
      <c r="J152" s="129"/>
    </row>
    <row r="153" spans="1:10" s="24" customFormat="1" ht="21.75">
      <c r="A153" s="101"/>
      <c r="B153" s="104" t="s">
        <v>43</v>
      </c>
      <c r="C153" s="116">
        <v>737</v>
      </c>
      <c r="D153" s="86" t="s">
        <v>34</v>
      </c>
      <c r="E153" s="87"/>
      <c r="F153" s="87"/>
      <c r="G153" s="103"/>
      <c r="H153" s="87"/>
      <c r="I153" s="87"/>
      <c r="J153" s="129"/>
    </row>
    <row r="154" spans="1:10" s="57" customFormat="1" ht="19.7" customHeight="1">
      <c r="A154" s="134"/>
      <c r="B154" s="89" t="s">
        <v>25</v>
      </c>
      <c r="C154" s="135"/>
      <c r="D154" s="136"/>
      <c r="E154" s="137"/>
      <c r="F154" s="92">
        <f>SUM(F143:F153)</f>
        <v>0</v>
      </c>
      <c r="G154" s="93"/>
      <c r="H154" s="138">
        <f>SUM(H143:H153)</f>
        <v>0</v>
      </c>
      <c r="I154" s="92">
        <f>SUM(I143:I153)</f>
        <v>0</v>
      </c>
      <c r="J154" s="114"/>
    </row>
    <row r="155" spans="1:10" s="15" customFormat="1" ht="21.75">
      <c r="A155" s="130"/>
      <c r="B155" s="131"/>
      <c r="C155" s="132"/>
      <c r="D155" s="67"/>
      <c r="E155" s="71"/>
      <c r="F155" s="71"/>
      <c r="G155" s="72"/>
      <c r="H155" s="71"/>
      <c r="I155" s="71"/>
      <c r="J155" s="133"/>
    </row>
    <row r="156" spans="1:10" s="24" customFormat="1" ht="21.75">
      <c r="A156" s="139">
        <v>1.9</v>
      </c>
      <c r="B156" s="140" t="s">
        <v>59</v>
      </c>
      <c r="C156" s="116"/>
      <c r="D156" s="141"/>
      <c r="E156" s="87"/>
      <c r="F156" s="87"/>
      <c r="G156" s="103"/>
      <c r="H156" s="87"/>
      <c r="I156" s="87"/>
      <c r="J156" s="129"/>
    </row>
    <row r="157" spans="1:10" s="24" customFormat="1" ht="21.75">
      <c r="A157" s="139"/>
      <c r="B157" s="142" t="s">
        <v>60</v>
      </c>
      <c r="C157" s="116">
        <v>4238</v>
      </c>
      <c r="D157" s="86" t="s">
        <v>34</v>
      </c>
      <c r="E157" s="87"/>
      <c r="F157" s="87"/>
      <c r="G157" s="103"/>
      <c r="H157" s="87"/>
      <c r="I157" s="87"/>
      <c r="J157" s="129"/>
    </row>
    <row r="158" spans="1:10" s="24" customFormat="1" ht="21.75">
      <c r="A158" s="139"/>
      <c r="B158" s="142" t="s">
        <v>61</v>
      </c>
      <c r="C158" s="116">
        <v>5845</v>
      </c>
      <c r="D158" s="86" t="s">
        <v>34</v>
      </c>
      <c r="E158" s="87"/>
      <c r="F158" s="87"/>
      <c r="G158" s="103"/>
      <c r="H158" s="87"/>
      <c r="I158" s="87"/>
      <c r="J158" s="129"/>
    </row>
    <row r="159" spans="1:10" s="24" customFormat="1" ht="21.75">
      <c r="A159" s="139"/>
      <c r="B159" s="142" t="s">
        <v>62</v>
      </c>
      <c r="C159" s="116">
        <v>6255</v>
      </c>
      <c r="D159" s="86" t="s">
        <v>34</v>
      </c>
      <c r="E159" s="87"/>
      <c r="F159" s="87"/>
      <c r="G159" s="103"/>
      <c r="H159" s="87"/>
      <c r="I159" s="87"/>
      <c r="J159" s="129"/>
    </row>
    <row r="160" spans="1:10" s="24" customFormat="1" ht="21.75">
      <c r="A160" s="139"/>
      <c r="B160" s="142" t="s">
        <v>63</v>
      </c>
      <c r="C160" s="116">
        <v>203</v>
      </c>
      <c r="D160" s="86" t="s">
        <v>34</v>
      </c>
      <c r="E160" s="87"/>
      <c r="F160" s="87"/>
      <c r="G160" s="103"/>
      <c r="H160" s="87"/>
      <c r="I160" s="87"/>
      <c r="J160" s="129"/>
    </row>
    <row r="161" spans="1:10" s="24" customFormat="1" ht="21.75">
      <c r="A161" s="139"/>
      <c r="B161" s="142" t="s">
        <v>64</v>
      </c>
      <c r="C161" s="116">
        <v>1109</v>
      </c>
      <c r="D161" s="86" t="s">
        <v>34</v>
      </c>
      <c r="E161" s="87"/>
      <c r="F161" s="87"/>
      <c r="G161" s="103"/>
      <c r="H161" s="87"/>
      <c r="I161" s="87"/>
      <c r="J161" s="129"/>
    </row>
    <row r="162" spans="1:10" s="24" customFormat="1" ht="21.75">
      <c r="A162" s="139"/>
      <c r="B162" s="142" t="s">
        <v>65</v>
      </c>
      <c r="C162" s="116">
        <v>1144</v>
      </c>
      <c r="D162" s="86" t="s">
        <v>73</v>
      </c>
      <c r="E162" s="87"/>
      <c r="F162" s="87"/>
      <c r="G162" s="103"/>
      <c r="H162" s="87"/>
      <c r="I162" s="87"/>
      <c r="J162" s="129"/>
    </row>
    <row r="163" spans="1:10" s="57" customFormat="1" ht="19.7" customHeight="1">
      <c r="A163" s="113"/>
      <c r="B163" s="89" t="s">
        <v>25</v>
      </c>
      <c r="C163" s="90"/>
      <c r="D163" s="91"/>
      <c r="E163" s="92"/>
      <c r="F163" s="92">
        <f>SUM(F157:F162)</f>
        <v>0</v>
      </c>
      <c r="G163" s="93"/>
      <c r="H163" s="92">
        <f>SUM(H157:H162)</f>
        <v>0</v>
      </c>
      <c r="I163" s="92">
        <f>SUM(I157:I162)</f>
        <v>0</v>
      </c>
      <c r="J163" s="114"/>
    </row>
    <row r="164" spans="1:10" s="15" customFormat="1" ht="21.75">
      <c r="A164" s="130"/>
      <c r="B164" s="131"/>
      <c r="C164" s="132"/>
      <c r="D164" s="67"/>
      <c r="E164" s="71"/>
      <c r="F164" s="71"/>
      <c r="G164" s="72"/>
      <c r="H164" s="71"/>
      <c r="I164" s="71"/>
      <c r="J164" s="133"/>
    </row>
    <row r="165" spans="1:10" s="24" customFormat="1" ht="21.75">
      <c r="A165" s="143">
        <v>2</v>
      </c>
      <c r="B165" s="140" t="s">
        <v>66</v>
      </c>
      <c r="C165" s="116"/>
      <c r="D165" s="141"/>
      <c r="E165" s="87"/>
      <c r="F165" s="87"/>
      <c r="G165" s="103"/>
      <c r="H165" s="87"/>
      <c r="I165" s="87"/>
      <c r="J165" s="129"/>
    </row>
    <row r="166" spans="1:10" s="15" customFormat="1" ht="21.75">
      <c r="A166" s="144"/>
      <c r="B166" s="142" t="s">
        <v>67</v>
      </c>
      <c r="C166" s="116">
        <v>3497</v>
      </c>
      <c r="D166" s="86" t="s">
        <v>34</v>
      </c>
      <c r="E166" s="87"/>
      <c r="F166" s="87"/>
      <c r="G166" s="103"/>
      <c r="H166" s="87"/>
      <c r="I166" s="87"/>
      <c r="J166" s="133"/>
    </row>
    <row r="167" spans="1:10" s="15" customFormat="1" ht="21.75">
      <c r="A167" s="144"/>
      <c r="B167" s="142" t="s">
        <v>68</v>
      </c>
      <c r="C167" s="116">
        <v>6334</v>
      </c>
      <c r="D167" s="86" t="s">
        <v>34</v>
      </c>
      <c r="E167" s="87"/>
      <c r="F167" s="87"/>
      <c r="G167" s="103"/>
      <c r="H167" s="87"/>
      <c r="I167" s="87"/>
      <c r="J167" s="133"/>
    </row>
    <row r="168" spans="1:10" s="15" customFormat="1" ht="21.75">
      <c r="A168" s="144"/>
      <c r="B168" s="142" t="s">
        <v>69</v>
      </c>
      <c r="C168" s="116">
        <v>2202</v>
      </c>
      <c r="D168" s="86" t="s">
        <v>34</v>
      </c>
      <c r="E168" s="87"/>
      <c r="F168" s="87"/>
      <c r="G168" s="103"/>
      <c r="H168" s="87"/>
      <c r="I168" s="87"/>
      <c r="J168" s="133"/>
    </row>
    <row r="169" spans="1:10" s="15" customFormat="1" ht="21.75">
      <c r="A169" s="144"/>
      <c r="B169" s="142" t="s">
        <v>70</v>
      </c>
      <c r="C169" s="116">
        <v>3646</v>
      </c>
      <c r="D169" s="86" t="s">
        <v>34</v>
      </c>
      <c r="E169" s="87"/>
      <c r="F169" s="87"/>
      <c r="G169" s="103"/>
      <c r="H169" s="87"/>
      <c r="I169" s="87"/>
      <c r="J169" s="133"/>
    </row>
    <row r="170" spans="1:10" s="15" customFormat="1" ht="21.75">
      <c r="A170" s="144"/>
      <c r="B170" s="142" t="s">
        <v>95</v>
      </c>
      <c r="C170" s="116">
        <v>3528</v>
      </c>
      <c r="D170" s="86" t="s">
        <v>34</v>
      </c>
      <c r="E170" s="87"/>
      <c r="F170" s="87"/>
      <c r="G170" s="103"/>
      <c r="H170" s="87"/>
      <c r="I170" s="87"/>
      <c r="J170" s="133"/>
    </row>
    <row r="171" spans="1:10" s="15" customFormat="1" ht="21.75">
      <c r="A171" s="144"/>
      <c r="B171" s="142" t="s">
        <v>86</v>
      </c>
      <c r="C171" s="116">
        <v>262</v>
      </c>
      <c r="D171" s="86" t="s">
        <v>85</v>
      </c>
      <c r="E171" s="87"/>
      <c r="F171" s="87"/>
      <c r="G171" s="103"/>
      <c r="H171" s="87"/>
      <c r="I171" s="87"/>
      <c r="J171" s="133"/>
    </row>
    <row r="172" spans="1:10" s="57" customFormat="1" ht="19.7" customHeight="1">
      <c r="A172" s="113"/>
      <c r="B172" s="89" t="s">
        <v>25</v>
      </c>
      <c r="C172" s="90"/>
      <c r="D172" s="91"/>
      <c r="E172" s="92"/>
      <c r="F172" s="92">
        <f>SUM(F166:F171)</f>
        <v>0</v>
      </c>
      <c r="G172" s="93"/>
      <c r="H172" s="92">
        <f>SUM(H166:H171)</f>
        <v>0</v>
      </c>
      <c r="I172" s="92">
        <f>SUM(I166:I171)</f>
        <v>0</v>
      </c>
      <c r="J172" s="114"/>
    </row>
    <row r="173" spans="1:10" s="15" customFormat="1" ht="21.75">
      <c r="A173" s="130"/>
      <c r="B173" s="131"/>
      <c r="C173" s="132"/>
      <c r="D173" s="67"/>
      <c r="E173" s="71"/>
      <c r="F173" s="71"/>
      <c r="G173" s="72"/>
      <c r="H173" s="71"/>
      <c r="I173" s="71"/>
      <c r="J173" s="133"/>
    </row>
    <row r="174" spans="1:10" s="15" customFormat="1" ht="21.75">
      <c r="A174" s="139">
        <v>2.1</v>
      </c>
      <c r="B174" s="145" t="s">
        <v>92</v>
      </c>
      <c r="C174" s="132"/>
      <c r="D174" s="67"/>
      <c r="E174" s="71"/>
      <c r="F174" s="71"/>
      <c r="G174" s="72"/>
      <c r="H174" s="71"/>
      <c r="I174" s="71"/>
      <c r="J174" s="133"/>
    </row>
    <row r="175" spans="1:10" s="24" customFormat="1" ht="21.75">
      <c r="A175" s="139"/>
      <c r="B175" s="140" t="s">
        <v>76</v>
      </c>
      <c r="C175" s="116"/>
      <c r="D175" s="141"/>
      <c r="E175" s="87"/>
      <c r="F175" s="87"/>
      <c r="G175" s="103"/>
      <c r="H175" s="87"/>
      <c r="I175" s="87"/>
      <c r="J175" s="129"/>
    </row>
    <row r="176" spans="1:10" s="24" customFormat="1" ht="21.75">
      <c r="A176" s="139"/>
      <c r="B176" s="100" t="s">
        <v>27</v>
      </c>
      <c r="C176" s="116">
        <v>5.5</v>
      </c>
      <c r="D176" s="86" t="s">
        <v>13</v>
      </c>
      <c r="E176" s="87"/>
      <c r="F176" s="87"/>
      <c r="G176" s="103"/>
      <c r="H176" s="87"/>
      <c r="I176" s="87"/>
      <c r="J176" s="129"/>
    </row>
    <row r="177" spans="1:10" s="24" customFormat="1" ht="21.75">
      <c r="A177" s="139"/>
      <c r="B177" s="104" t="s">
        <v>29</v>
      </c>
      <c r="C177" s="116">
        <v>0.8</v>
      </c>
      <c r="D177" s="86" t="s">
        <v>13</v>
      </c>
      <c r="E177" s="87"/>
      <c r="F177" s="87"/>
      <c r="G177" s="103"/>
      <c r="H177" s="87"/>
      <c r="I177" s="87"/>
      <c r="J177" s="129"/>
    </row>
    <row r="178" spans="1:10" s="24" customFormat="1" ht="21.75">
      <c r="A178" s="139"/>
      <c r="B178" s="100" t="s">
        <v>30</v>
      </c>
      <c r="C178" s="116">
        <v>0.4</v>
      </c>
      <c r="D178" s="86" t="s">
        <v>13</v>
      </c>
      <c r="E178" s="87"/>
      <c r="F178" s="87"/>
      <c r="G178" s="103"/>
      <c r="H178" s="87"/>
      <c r="I178" s="87"/>
      <c r="J178" s="129"/>
    </row>
    <row r="179" spans="1:10" s="24" customFormat="1" ht="21.75">
      <c r="A179" s="139"/>
      <c r="B179" s="100" t="s">
        <v>31</v>
      </c>
      <c r="C179" s="116">
        <v>4.4000000000000004</v>
      </c>
      <c r="D179" s="86" t="s">
        <v>13</v>
      </c>
      <c r="E179" s="87"/>
      <c r="F179" s="87"/>
      <c r="G179" s="103"/>
      <c r="H179" s="87"/>
      <c r="I179" s="87"/>
      <c r="J179" s="129"/>
    </row>
    <row r="180" spans="1:10" s="24" customFormat="1" ht="21.75">
      <c r="A180" s="139"/>
      <c r="B180" s="100" t="s">
        <v>77</v>
      </c>
      <c r="C180" s="116">
        <v>130</v>
      </c>
      <c r="D180" s="141" t="s">
        <v>34</v>
      </c>
      <c r="E180" s="87"/>
      <c r="F180" s="87"/>
      <c r="G180" s="103"/>
      <c r="H180" s="87"/>
      <c r="I180" s="87"/>
      <c r="J180" s="129"/>
    </row>
    <row r="181" spans="1:10" s="24" customFormat="1" ht="21.75">
      <c r="A181" s="139"/>
      <c r="B181" s="102" t="s">
        <v>75</v>
      </c>
      <c r="C181" s="116"/>
      <c r="D181" s="141"/>
      <c r="E181" s="87"/>
      <c r="F181" s="87"/>
      <c r="G181" s="103"/>
      <c r="H181" s="87"/>
      <c r="I181" s="87"/>
      <c r="J181" s="129"/>
    </row>
    <row r="182" spans="1:10" s="24" customFormat="1" ht="21.75">
      <c r="A182" s="139"/>
      <c r="B182" s="104" t="s">
        <v>31</v>
      </c>
      <c r="C182" s="116">
        <v>2.6</v>
      </c>
      <c r="D182" s="86" t="s">
        <v>13</v>
      </c>
      <c r="E182" s="87"/>
      <c r="F182" s="87"/>
      <c r="G182" s="103"/>
      <c r="H182" s="87"/>
      <c r="I182" s="87"/>
      <c r="J182" s="129"/>
    </row>
    <row r="183" spans="1:10" s="24" customFormat="1" ht="21.75">
      <c r="A183" s="139"/>
      <c r="B183" s="104" t="s">
        <v>74</v>
      </c>
      <c r="C183" s="116">
        <v>240</v>
      </c>
      <c r="D183" s="141" t="s">
        <v>34</v>
      </c>
      <c r="E183" s="87"/>
      <c r="F183" s="87"/>
      <c r="G183" s="103"/>
      <c r="H183" s="87"/>
      <c r="I183" s="87"/>
      <c r="J183" s="129"/>
    </row>
    <row r="184" spans="1:10" s="24" customFormat="1" ht="21.75">
      <c r="A184" s="139"/>
      <c r="B184" s="104" t="s">
        <v>38</v>
      </c>
      <c r="C184" s="116">
        <v>32</v>
      </c>
      <c r="D184" s="86" t="s">
        <v>11</v>
      </c>
      <c r="E184" s="87"/>
      <c r="F184" s="87"/>
      <c r="G184" s="103"/>
      <c r="H184" s="87"/>
      <c r="I184" s="87"/>
      <c r="J184" s="129"/>
    </row>
    <row r="185" spans="1:10" s="24" customFormat="1" ht="21.75">
      <c r="A185" s="139"/>
      <c r="B185" s="104" t="s">
        <v>39</v>
      </c>
      <c r="C185" s="116">
        <f>C184</f>
        <v>32</v>
      </c>
      <c r="D185" s="86" t="s">
        <v>11</v>
      </c>
      <c r="E185" s="87"/>
      <c r="F185" s="87"/>
      <c r="G185" s="103"/>
      <c r="H185" s="87"/>
      <c r="I185" s="87"/>
      <c r="J185" s="129"/>
    </row>
    <row r="186" spans="1:10" s="24" customFormat="1" ht="21.75">
      <c r="A186" s="139"/>
      <c r="B186" s="104" t="s">
        <v>40</v>
      </c>
      <c r="C186" s="116">
        <v>9.6</v>
      </c>
      <c r="D186" s="86" t="s">
        <v>11</v>
      </c>
      <c r="E186" s="87"/>
      <c r="F186" s="87"/>
      <c r="G186" s="103"/>
      <c r="H186" s="87"/>
      <c r="I186" s="87"/>
      <c r="J186" s="129"/>
    </row>
    <row r="187" spans="1:10" s="24" customFormat="1" ht="21.75">
      <c r="A187" s="139"/>
      <c r="B187" s="104" t="s">
        <v>41</v>
      </c>
      <c r="C187" s="116">
        <f>C185</f>
        <v>32</v>
      </c>
      <c r="D187" s="141" t="s">
        <v>17</v>
      </c>
      <c r="E187" s="87"/>
      <c r="F187" s="87"/>
      <c r="G187" s="103"/>
      <c r="H187" s="87"/>
      <c r="I187" s="87"/>
      <c r="J187" s="129"/>
    </row>
    <row r="188" spans="1:10" s="24" customFormat="1" ht="21.75">
      <c r="A188" s="139"/>
      <c r="B188" s="104" t="s">
        <v>42</v>
      </c>
      <c r="C188" s="116">
        <f>C185*0.25</f>
        <v>8</v>
      </c>
      <c r="D188" s="141" t="s">
        <v>34</v>
      </c>
      <c r="E188" s="87"/>
      <c r="F188" s="87"/>
      <c r="G188" s="103"/>
      <c r="H188" s="87"/>
      <c r="I188" s="87"/>
      <c r="J188" s="129"/>
    </row>
    <row r="189" spans="1:10" s="24" customFormat="1" ht="21.75">
      <c r="A189" s="139"/>
      <c r="B189" s="104" t="s">
        <v>43</v>
      </c>
      <c r="C189" s="116">
        <v>137</v>
      </c>
      <c r="D189" s="141" t="s">
        <v>34</v>
      </c>
      <c r="E189" s="87"/>
      <c r="F189" s="87"/>
      <c r="G189" s="103"/>
      <c r="H189" s="87"/>
      <c r="I189" s="87"/>
      <c r="J189" s="129"/>
    </row>
    <row r="190" spans="1:10" s="24" customFormat="1" ht="21.75">
      <c r="A190" s="139"/>
      <c r="B190" s="104"/>
      <c r="C190" s="116"/>
      <c r="D190" s="141"/>
      <c r="E190" s="87"/>
      <c r="F190" s="87"/>
      <c r="G190" s="103"/>
      <c r="H190" s="87"/>
      <c r="I190" s="87"/>
      <c r="J190" s="129"/>
    </row>
    <row r="191" spans="1:10" s="57" customFormat="1" ht="19.7" customHeight="1">
      <c r="A191" s="113"/>
      <c r="B191" s="89" t="s">
        <v>25</v>
      </c>
      <c r="C191" s="90"/>
      <c r="D191" s="91"/>
      <c r="E191" s="92"/>
      <c r="F191" s="92">
        <f>SUM(F176:F190)</f>
        <v>0</v>
      </c>
      <c r="G191" s="93"/>
      <c r="H191" s="92">
        <f>SUM(H176:H190)</f>
        <v>0</v>
      </c>
      <c r="I191" s="92">
        <f>SUM(I176:I190)</f>
        <v>0</v>
      </c>
      <c r="J191" s="114"/>
    </row>
    <row r="192" spans="1:10" s="15" customFormat="1" ht="21.75">
      <c r="A192" s="130"/>
      <c r="B192" s="131"/>
      <c r="C192" s="132"/>
      <c r="D192" s="67"/>
      <c r="E192" s="71"/>
      <c r="F192" s="71"/>
      <c r="G192" s="72"/>
      <c r="H192" s="71"/>
      <c r="I192" s="71"/>
      <c r="J192" s="133"/>
    </row>
    <row r="193" spans="1:10" s="15" customFormat="1" ht="21.75">
      <c r="A193" s="139">
        <v>2.2000000000000002</v>
      </c>
      <c r="B193" s="146" t="s">
        <v>94</v>
      </c>
      <c r="C193" s="116"/>
      <c r="D193" s="141"/>
      <c r="E193" s="87"/>
      <c r="F193" s="87"/>
      <c r="G193" s="103"/>
      <c r="H193" s="87"/>
      <c r="I193" s="87"/>
      <c r="J193" s="133"/>
    </row>
    <row r="194" spans="1:10" s="15" customFormat="1" ht="21.75">
      <c r="A194" s="130"/>
      <c r="B194" s="147" t="s">
        <v>31</v>
      </c>
      <c r="C194" s="116">
        <v>6.5</v>
      </c>
      <c r="D194" s="86" t="s">
        <v>13</v>
      </c>
      <c r="E194" s="87"/>
      <c r="F194" s="87"/>
      <c r="G194" s="103"/>
      <c r="H194" s="87"/>
      <c r="I194" s="87"/>
      <c r="J194" s="133"/>
    </row>
    <row r="195" spans="1:10" s="15" customFormat="1" ht="21.75">
      <c r="A195" s="130"/>
      <c r="B195" s="146" t="s">
        <v>78</v>
      </c>
      <c r="C195" s="116"/>
      <c r="D195" s="141"/>
      <c r="E195" s="87"/>
      <c r="F195" s="87"/>
      <c r="G195" s="103"/>
      <c r="H195" s="87"/>
      <c r="I195" s="87"/>
      <c r="J195" s="133"/>
    </row>
    <row r="196" spans="1:10" s="15" customFormat="1" ht="21.75">
      <c r="A196" s="130"/>
      <c r="B196" s="148" t="s">
        <v>79</v>
      </c>
      <c r="C196" s="149">
        <v>434</v>
      </c>
      <c r="D196" s="141" t="s">
        <v>34</v>
      </c>
      <c r="E196" s="87"/>
      <c r="F196" s="87"/>
      <c r="G196" s="103"/>
      <c r="H196" s="87"/>
      <c r="I196" s="87"/>
      <c r="J196" s="133"/>
    </row>
    <row r="197" spans="1:10" s="15" customFormat="1" ht="21.75">
      <c r="A197" s="130"/>
      <c r="B197" s="150" t="s">
        <v>38</v>
      </c>
      <c r="C197" s="116">
        <v>51</v>
      </c>
      <c r="D197" s="86" t="s">
        <v>11</v>
      </c>
      <c r="E197" s="87"/>
      <c r="F197" s="87"/>
      <c r="G197" s="103"/>
      <c r="H197" s="87"/>
      <c r="I197" s="87"/>
      <c r="J197" s="133"/>
    </row>
    <row r="198" spans="1:10" s="15" customFormat="1" ht="21.75">
      <c r="A198" s="130"/>
      <c r="B198" s="150" t="s">
        <v>39</v>
      </c>
      <c r="C198" s="116">
        <v>51</v>
      </c>
      <c r="D198" s="86" t="s">
        <v>11</v>
      </c>
      <c r="E198" s="87"/>
      <c r="F198" s="87"/>
      <c r="G198" s="103"/>
      <c r="H198" s="87"/>
      <c r="I198" s="87"/>
      <c r="J198" s="133"/>
    </row>
    <row r="199" spans="1:10" s="15" customFormat="1" ht="21.75">
      <c r="A199" s="130"/>
      <c r="B199" s="150" t="s">
        <v>40</v>
      </c>
      <c r="C199" s="116">
        <v>15</v>
      </c>
      <c r="D199" s="86" t="s">
        <v>11</v>
      </c>
      <c r="E199" s="87"/>
      <c r="F199" s="87"/>
      <c r="G199" s="103"/>
      <c r="H199" s="87"/>
      <c r="I199" s="87"/>
      <c r="J199" s="133"/>
    </row>
    <row r="200" spans="1:10" s="15" customFormat="1" ht="21.75">
      <c r="A200" s="130"/>
      <c r="B200" s="150" t="s">
        <v>41</v>
      </c>
      <c r="C200" s="116">
        <f>C198</f>
        <v>51</v>
      </c>
      <c r="D200" s="141" t="s">
        <v>17</v>
      </c>
      <c r="E200" s="87"/>
      <c r="F200" s="87"/>
      <c r="G200" s="103"/>
      <c r="H200" s="87"/>
      <c r="I200" s="87"/>
      <c r="J200" s="133"/>
    </row>
    <row r="201" spans="1:10" s="15" customFormat="1" ht="21.75">
      <c r="A201" s="130"/>
      <c r="B201" s="150" t="s">
        <v>42</v>
      </c>
      <c r="C201" s="116">
        <v>12.7</v>
      </c>
      <c r="D201" s="141" t="s">
        <v>34</v>
      </c>
      <c r="E201" s="87"/>
      <c r="F201" s="87"/>
      <c r="G201" s="103"/>
      <c r="H201" s="87"/>
      <c r="I201" s="87"/>
      <c r="J201" s="133"/>
    </row>
    <row r="202" spans="1:10" s="15" customFormat="1" ht="21.75">
      <c r="A202" s="130"/>
      <c r="B202" s="147" t="s">
        <v>43</v>
      </c>
      <c r="C202" s="116">
        <v>13</v>
      </c>
      <c r="D202" s="141" t="s">
        <v>34</v>
      </c>
      <c r="E202" s="87"/>
      <c r="F202" s="87"/>
      <c r="G202" s="103"/>
      <c r="H202" s="87"/>
      <c r="I202" s="87"/>
      <c r="J202" s="133"/>
    </row>
    <row r="203" spans="1:10" s="57" customFormat="1" ht="19.7" customHeight="1">
      <c r="A203" s="113"/>
      <c r="B203" s="89" t="s">
        <v>25</v>
      </c>
      <c r="C203" s="90"/>
      <c r="D203" s="91"/>
      <c r="E203" s="92"/>
      <c r="F203" s="92">
        <f>SUM(F194:F202)</f>
        <v>0</v>
      </c>
      <c r="G203" s="93"/>
      <c r="H203" s="92">
        <f>SUM(H194:H202)</f>
        <v>0</v>
      </c>
      <c r="I203" s="92">
        <f>SUM(I194:I202)</f>
        <v>0</v>
      </c>
      <c r="J203" s="114"/>
    </row>
    <row r="204" spans="1:10" s="23" customFormat="1" ht="19.7" customHeight="1">
      <c r="A204" s="151"/>
      <c r="B204" s="152"/>
      <c r="C204" s="153"/>
      <c r="D204" s="154"/>
      <c r="E204" s="155"/>
      <c r="F204" s="155"/>
      <c r="G204" s="156"/>
      <c r="H204" s="155"/>
      <c r="I204" s="155"/>
      <c r="J204" s="157"/>
    </row>
    <row r="205" spans="1:10" s="14" customFormat="1" ht="19.7" customHeight="1">
      <c r="A205" s="158"/>
      <c r="B205" s="159" t="s">
        <v>81</v>
      </c>
      <c r="C205" s="153"/>
      <c r="D205" s="160"/>
      <c r="E205" s="155"/>
      <c r="F205" s="155"/>
      <c r="G205" s="156"/>
      <c r="H205" s="155"/>
      <c r="I205" s="155"/>
      <c r="J205" s="161"/>
    </row>
    <row r="206" spans="1:10" s="14" customFormat="1" ht="19.7" customHeight="1">
      <c r="A206" s="158"/>
      <c r="B206" s="147" t="s">
        <v>31</v>
      </c>
      <c r="C206" s="116">
        <v>42</v>
      </c>
      <c r="D206" s="86" t="s">
        <v>13</v>
      </c>
      <c r="E206" s="87"/>
      <c r="F206" s="87"/>
      <c r="G206" s="103"/>
      <c r="H206" s="162"/>
      <c r="I206" s="162"/>
      <c r="J206" s="161"/>
    </row>
    <row r="207" spans="1:10" s="14" customFormat="1" ht="19.7" customHeight="1">
      <c r="A207" s="158"/>
      <c r="B207" s="163" t="s">
        <v>78</v>
      </c>
      <c r="C207" s="116"/>
      <c r="D207" s="141"/>
      <c r="E207" s="87"/>
      <c r="F207" s="87"/>
      <c r="G207" s="103"/>
      <c r="H207" s="162"/>
      <c r="I207" s="162"/>
      <c r="J207" s="161"/>
    </row>
    <row r="208" spans="1:10" s="14" customFormat="1" ht="19.7" customHeight="1">
      <c r="A208" s="158"/>
      <c r="B208" s="148" t="s">
        <v>79</v>
      </c>
      <c r="C208" s="149">
        <v>2077</v>
      </c>
      <c r="D208" s="141" t="s">
        <v>34</v>
      </c>
      <c r="E208" s="87"/>
      <c r="F208" s="87"/>
      <c r="G208" s="103"/>
      <c r="H208" s="162"/>
      <c r="I208" s="162"/>
      <c r="J208" s="161"/>
    </row>
    <row r="209" spans="1:12" s="14" customFormat="1" ht="19.7" customHeight="1">
      <c r="A209" s="158"/>
      <c r="B209" s="148" t="s">
        <v>80</v>
      </c>
      <c r="C209" s="116">
        <v>506</v>
      </c>
      <c r="D209" s="141" t="s">
        <v>34</v>
      </c>
      <c r="E209" s="87"/>
      <c r="F209" s="87"/>
      <c r="G209" s="103"/>
      <c r="H209" s="162"/>
      <c r="I209" s="162"/>
      <c r="J209" s="161"/>
    </row>
    <row r="210" spans="1:12" s="14" customFormat="1" ht="19.7" customHeight="1">
      <c r="A210" s="158"/>
      <c r="B210" s="150" t="s">
        <v>38</v>
      </c>
      <c r="C210" s="116">
        <v>620</v>
      </c>
      <c r="D210" s="86" t="s">
        <v>11</v>
      </c>
      <c r="E210" s="87"/>
      <c r="F210" s="87"/>
      <c r="G210" s="103"/>
      <c r="H210" s="162"/>
      <c r="I210" s="162"/>
      <c r="J210" s="161"/>
    </row>
    <row r="211" spans="1:12" s="14" customFormat="1" ht="19.7" customHeight="1">
      <c r="A211" s="158"/>
      <c r="B211" s="150" t="s">
        <v>39</v>
      </c>
      <c r="C211" s="116">
        <v>310</v>
      </c>
      <c r="D211" s="86" t="s">
        <v>11</v>
      </c>
      <c r="E211" s="87"/>
      <c r="F211" s="87"/>
      <c r="G211" s="103"/>
      <c r="H211" s="162"/>
      <c r="I211" s="162"/>
      <c r="J211" s="161"/>
    </row>
    <row r="212" spans="1:12" s="14" customFormat="1" ht="19.7" customHeight="1">
      <c r="A212" s="158"/>
      <c r="B212" s="150" t="s">
        <v>40</v>
      </c>
      <c r="C212" s="116">
        <v>93</v>
      </c>
      <c r="D212" s="86" t="s">
        <v>11</v>
      </c>
      <c r="E212" s="87"/>
      <c r="F212" s="87"/>
      <c r="G212" s="103"/>
      <c r="H212" s="162"/>
      <c r="I212" s="162"/>
      <c r="J212" s="161"/>
    </row>
    <row r="213" spans="1:12" s="14" customFormat="1" ht="19.7" customHeight="1">
      <c r="A213" s="158"/>
      <c r="B213" s="150" t="s">
        <v>41</v>
      </c>
      <c r="C213" s="116">
        <v>310</v>
      </c>
      <c r="D213" s="141" t="s">
        <v>17</v>
      </c>
      <c r="E213" s="87"/>
      <c r="F213" s="87"/>
      <c r="G213" s="103"/>
      <c r="H213" s="162"/>
      <c r="I213" s="162"/>
      <c r="J213" s="161"/>
    </row>
    <row r="214" spans="1:12" s="14" customFormat="1" ht="19.7" customHeight="1">
      <c r="A214" s="158"/>
      <c r="B214" s="150" t="s">
        <v>42</v>
      </c>
      <c r="C214" s="116">
        <v>77</v>
      </c>
      <c r="D214" s="141" t="s">
        <v>34</v>
      </c>
      <c r="E214" s="87"/>
      <c r="F214" s="87"/>
      <c r="G214" s="103"/>
      <c r="H214" s="162"/>
      <c r="I214" s="162"/>
      <c r="J214" s="161"/>
    </row>
    <row r="215" spans="1:12" s="14" customFormat="1" ht="19.7" customHeight="1">
      <c r="A215" s="158"/>
      <c r="B215" s="147" t="s">
        <v>43</v>
      </c>
      <c r="C215" s="116">
        <v>77</v>
      </c>
      <c r="D215" s="141" t="s">
        <v>34</v>
      </c>
      <c r="E215" s="87"/>
      <c r="F215" s="87"/>
      <c r="G215" s="103"/>
      <c r="H215" s="162"/>
      <c r="I215" s="162"/>
      <c r="J215" s="161"/>
    </row>
    <row r="216" spans="1:12" s="14" customFormat="1" ht="19.7" customHeight="1">
      <c r="A216" s="158"/>
      <c r="B216" s="147"/>
      <c r="C216" s="116"/>
      <c r="D216" s="141"/>
      <c r="E216" s="87"/>
      <c r="F216" s="87"/>
      <c r="G216" s="103"/>
      <c r="H216" s="162"/>
      <c r="I216" s="162"/>
      <c r="J216" s="161"/>
    </row>
    <row r="217" spans="1:12" s="57" customFormat="1" ht="19.7" customHeight="1">
      <c r="A217" s="113"/>
      <c r="B217" s="164" t="s">
        <v>82</v>
      </c>
      <c r="C217" s="165"/>
      <c r="D217" s="166"/>
      <c r="E217" s="167"/>
      <c r="F217" s="167">
        <f>SUM(F206:F216)</f>
        <v>0</v>
      </c>
      <c r="G217" s="168"/>
      <c r="H217" s="167">
        <f>SUM(H206:H216)</f>
        <v>0</v>
      </c>
      <c r="I217" s="167">
        <f>SUM(I206:I216)</f>
        <v>0</v>
      </c>
      <c r="J217" s="114"/>
    </row>
    <row r="218" spans="1:12" s="16" customFormat="1">
      <c r="A218" s="169"/>
      <c r="B218" s="170"/>
      <c r="C218" s="171"/>
      <c r="D218" s="172"/>
      <c r="E218" s="173"/>
      <c r="F218" s="71"/>
      <c r="G218" s="174"/>
      <c r="H218" s="173"/>
      <c r="I218" s="173"/>
      <c r="J218" s="73"/>
    </row>
    <row r="219" spans="1:12" s="64" customFormat="1">
      <c r="A219" s="59"/>
      <c r="B219" s="60" t="s">
        <v>72</v>
      </c>
      <c r="C219" s="61"/>
      <c r="D219" s="60"/>
      <c r="E219" s="62"/>
      <c r="F219" s="62">
        <f>F43+F63+F77+F91+F108+F125+F139+F154+F163+F172+F191+F203+F217+F30</f>
        <v>0</v>
      </c>
      <c r="G219" s="63"/>
      <c r="H219" s="62">
        <f>H43+H63+H77+H91+H108+H125+H139+H154+H163+H172+H191+H203+H217+H30</f>
        <v>0</v>
      </c>
      <c r="I219" s="62">
        <f>I43+I63+I77+I91+I108+I125+I139+I154+I163+I172+I191+I203+I217+I30</f>
        <v>0</v>
      </c>
      <c r="J219" s="175"/>
    </row>
    <row r="220" spans="1:12" ht="21" customHeight="1">
      <c r="C220" s="20"/>
      <c r="E220" s="27"/>
      <c r="F220" s="27"/>
      <c r="G220" s="30"/>
      <c r="H220" s="27"/>
      <c r="I220" s="27"/>
      <c r="J220" s="17"/>
    </row>
    <row r="221" spans="1:12" ht="21" customHeight="1">
      <c r="A221" s="6"/>
      <c r="B221" s="6"/>
      <c r="C221" s="20"/>
      <c r="D221" s="18"/>
      <c r="E221" s="27"/>
      <c r="F221" s="27"/>
      <c r="G221" s="30"/>
      <c r="H221" s="27"/>
      <c r="I221" s="31"/>
      <c r="J221" s="17"/>
    </row>
    <row r="222" spans="1:12" ht="21" customHeight="1">
      <c r="B222" s="8"/>
      <c r="C222" s="20"/>
      <c r="E222" s="27"/>
      <c r="F222" s="27"/>
      <c r="G222" s="30"/>
      <c r="H222" s="27"/>
      <c r="I222" s="31"/>
      <c r="J222" s="17"/>
    </row>
    <row r="223" spans="1:12" ht="21" customHeight="1">
      <c r="B223" s="8"/>
      <c r="I223" s="31"/>
      <c r="J223" s="17"/>
      <c r="K223" s="5"/>
      <c r="L223" s="5"/>
    </row>
    <row r="224" spans="1:12" ht="21" customHeight="1">
      <c r="I224" s="31"/>
      <c r="J224" s="17"/>
      <c r="K224" s="5"/>
      <c r="L224" s="5"/>
    </row>
    <row r="225" spans="3:12" ht="21" customHeight="1">
      <c r="J225" s="17"/>
      <c r="K225" s="5"/>
      <c r="L225" s="5"/>
    </row>
    <row r="226" spans="3:12" ht="21" customHeight="1">
      <c r="J226" s="17"/>
      <c r="K226" s="5"/>
      <c r="L226" s="5"/>
    </row>
    <row r="227" spans="3:12">
      <c r="J227" s="17"/>
      <c r="K227" s="5"/>
      <c r="L227" s="5"/>
    </row>
    <row r="228" spans="3:12">
      <c r="J228" s="17"/>
      <c r="K228" s="5"/>
      <c r="L228" s="5"/>
    </row>
    <row r="229" spans="3:12">
      <c r="J229" s="17"/>
      <c r="K229" s="5"/>
      <c r="L229" s="5"/>
    </row>
    <row r="230" spans="3:12">
      <c r="J230" s="17"/>
      <c r="K230" s="5"/>
      <c r="L230" s="5"/>
    </row>
    <row r="231" spans="3:12">
      <c r="J231" s="17"/>
      <c r="K231" s="5"/>
      <c r="L231" s="5"/>
    </row>
    <row r="232" spans="3:12">
      <c r="J232" s="17"/>
      <c r="K232" s="5"/>
      <c r="L232" s="5"/>
    </row>
    <row r="233" spans="3:12">
      <c r="J233" s="17"/>
      <c r="K233" s="5"/>
      <c r="L233" s="5"/>
    </row>
    <row r="234" spans="3:12">
      <c r="J234" s="17"/>
      <c r="K234" s="5"/>
      <c r="L234" s="5"/>
    </row>
    <row r="235" spans="3:12">
      <c r="J235" s="17"/>
      <c r="K235" s="5"/>
      <c r="L235" s="5"/>
    </row>
    <row r="236" spans="3:12">
      <c r="J236" s="17"/>
      <c r="K236" s="5"/>
      <c r="L236" s="5"/>
    </row>
    <row r="237" spans="3:12">
      <c r="J237" s="17"/>
      <c r="K237" s="5"/>
      <c r="L237" s="5"/>
    </row>
    <row r="238" spans="3:12">
      <c r="J238" s="17"/>
      <c r="K238" s="5"/>
      <c r="L238" s="5"/>
    </row>
    <row r="239" spans="3:12">
      <c r="C239" s="22"/>
      <c r="J239" s="17"/>
      <c r="K239" s="5"/>
      <c r="L239" s="5"/>
    </row>
    <row r="240" spans="3:12">
      <c r="C240" s="22"/>
      <c r="J240" s="17"/>
      <c r="K240" s="5"/>
      <c r="L240" s="5"/>
    </row>
    <row r="241" spans="3:12">
      <c r="C241" s="22"/>
      <c r="J241" s="17"/>
      <c r="K241" s="5"/>
      <c r="L241" s="5"/>
    </row>
    <row r="242" spans="3:12">
      <c r="C242" s="22"/>
      <c r="J242" s="17"/>
      <c r="K242" s="5"/>
      <c r="L242" s="5"/>
    </row>
    <row r="243" spans="3:12">
      <c r="C243" s="22"/>
      <c r="J243" s="17"/>
      <c r="K243" s="5"/>
      <c r="L243" s="5"/>
    </row>
    <row r="244" spans="3:12">
      <c r="C244" s="22"/>
      <c r="J244" s="17"/>
      <c r="K244" s="5"/>
      <c r="L244" s="5"/>
    </row>
    <row r="245" spans="3:12">
      <c r="C245" s="22"/>
      <c r="J245" s="17"/>
      <c r="K245" s="5"/>
      <c r="L245" s="5"/>
    </row>
    <row r="246" spans="3:12">
      <c r="C246" s="22"/>
      <c r="J246" s="17"/>
      <c r="K246" s="5"/>
      <c r="L246" s="5"/>
    </row>
    <row r="247" spans="3:12">
      <c r="C247" s="22"/>
      <c r="J247" s="17"/>
      <c r="K247" s="5"/>
      <c r="L247" s="5"/>
    </row>
    <row r="248" spans="3:12">
      <c r="C248" s="22"/>
      <c r="J248" s="17"/>
      <c r="K248" s="5"/>
      <c r="L248" s="5"/>
    </row>
    <row r="249" spans="3:12">
      <c r="C249" s="22"/>
      <c r="J249" s="17"/>
      <c r="K249" s="5"/>
      <c r="L249" s="5"/>
    </row>
    <row r="250" spans="3:12">
      <c r="C250" s="22"/>
      <c r="J250" s="17"/>
      <c r="K250" s="5"/>
      <c r="L250" s="5"/>
    </row>
    <row r="251" spans="3:12">
      <c r="C251" s="22"/>
      <c r="J251" s="17"/>
      <c r="K251" s="5"/>
      <c r="L251" s="5"/>
    </row>
    <row r="252" spans="3:12">
      <c r="C252" s="22"/>
      <c r="J252" s="17"/>
      <c r="K252" s="5"/>
      <c r="L252" s="5"/>
    </row>
    <row r="253" spans="3:12">
      <c r="C253" s="22"/>
      <c r="J253" s="17"/>
      <c r="K253" s="5"/>
      <c r="L253" s="5"/>
    </row>
    <row r="254" spans="3:12">
      <c r="C254" s="22"/>
      <c r="J254" s="17"/>
      <c r="K254" s="5"/>
      <c r="L254" s="5"/>
    </row>
    <row r="255" spans="3:12">
      <c r="C255" s="22"/>
      <c r="J255" s="17"/>
      <c r="K255" s="5"/>
      <c r="L255" s="5"/>
    </row>
    <row r="256" spans="3:12">
      <c r="C256" s="22"/>
      <c r="J256" s="17"/>
      <c r="K256" s="5"/>
      <c r="L256" s="5"/>
    </row>
    <row r="257" spans="3:12">
      <c r="C257" s="22"/>
      <c r="J257" s="17"/>
      <c r="K257" s="5"/>
      <c r="L257" s="5"/>
    </row>
    <row r="258" spans="3:12">
      <c r="C258" s="22"/>
      <c r="J258" s="17"/>
      <c r="K258" s="5"/>
      <c r="L258" s="5"/>
    </row>
    <row r="259" spans="3:12">
      <c r="C259" s="22"/>
      <c r="J259" s="17"/>
      <c r="K259" s="5"/>
      <c r="L259" s="5"/>
    </row>
    <row r="260" spans="3:12">
      <c r="C260" s="22"/>
      <c r="J260" s="17"/>
      <c r="K260" s="5"/>
      <c r="L260" s="5"/>
    </row>
    <row r="261" spans="3:12">
      <c r="C261" s="22"/>
      <c r="J261" s="17"/>
      <c r="K261" s="5"/>
      <c r="L261" s="5"/>
    </row>
    <row r="262" spans="3:12">
      <c r="C262" s="22"/>
      <c r="J262" s="17"/>
      <c r="K262" s="5"/>
      <c r="L262" s="5"/>
    </row>
    <row r="263" spans="3:12">
      <c r="C263" s="22"/>
      <c r="J263" s="17"/>
      <c r="K263" s="5"/>
      <c r="L263" s="5"/>
    </row>
    <row r="264" spans="3:12">
      <c r="C264" s="22"/>
      <c r="J264" s="17"/>
      <c r="K264" s="5"/>
      <c r="L264" s="5"/>
    </row>
    <row r="265" spans="3:12">
      <c r="C265" s="22"/>
      <c r="J265" s="17"/>
      <c r="K265" s="5"/>
      <c r="L265" s="5"/>
    </row>
    <row r="266" spans="3:12">
      <c r="C266" s="22"/>
      <c r="J266" s="17"/>
      <c r="K266" s="5"/>
      <c r="L266" s="5"/>
    </row>
    <row r="267" spans="3:12">
      <c r="C267" s="22"/>
      <c r="J267" s="17"/>
      <c r="K267" s="5"/>
      <c r="L267" s="5"/>
    </row>
    <row r="268" spans="3:12">
      <c r="C268" s="22"/>
      <c r="J268" s="17"/>
      <c r="K268" s="5"/>
      <c r="L268" s="5"/>
    </row>
    <row r="269" spans="3:12">
      <c r="C269" s="22"/>
      <c r="J269" s="17"/>
      <c r="K269" s="5"/>
      <c r="L269" s="5"/>
    </row>
    <row r="270" spans="3:12">
      <c r="C270" s="22"/>
      <c r="J270" s="17"/>
      <c r="K270" s="5"/>
      <c r="L270" s="5"/>
    </row>
    <row r="271" spans="3:12">
      <c r="C271" s="22"/>
      <c r="J271" s="17"/>
      <c r="K271" s="5"/>
      <c r="L271" s="5"/>
    </row>
    <row r="272" spans="3:12">
      <c r="C272" s="22"/>
      <c r="J272" s="17"/>
      <c r="K272" s="5"/>
      <c r="L272" s="5"/>
    </row>
    <row r="273" spans="3:12">
      <c r="C273" s="22"/>
      <c r="J273" s="17"/>
      <c r="K273" s="5"/>
      <c r="L273" s="5"/>
    </row>
    <row r="274" spans="3:12">
      <c r="C274" s="22"/>
      <c r="J274" s="17"/>
      <c r="K274" s="5"/>
      <c r="L274" s="5"/>
    </row>
    <row r="275" spans="3:12">
      <c r="C275" s="22"/>
      <c r="J275" s="17"/>
      <c r="K275" s="5"/>
      <c r="L275" s="5"/>
    </row>
    <row r="276" spans="3:12">
      <c r="C276" s="22"/>
      <c r="J276" s="17"/>
      <c r="K276" s="5"/>
      <c r="L276" s="5"/>
    </row>
    <row r="277" spans="3:12">
      <c r="C277" s="22"/>
      <c r="J277" s="17"/>
      <c r="K277" s="5"/>
      <c r="L277" s="5"/>
    </row>
    <row r="278" spans="3:12">
      <c r="C278" s="22"/>
      <c r="J278" s="17"/>
      <c r="K278" s="5"/>
      <c r="L278" s="5"/>
    </row>
    <row r="279" spans="3:12">
      <c r="C279" s="22"/>
      <c r="J279" s="17"/>
      <c r="K279" s="5"/>
      <c r="L279" s="5"/>
    </row>
    <row r="280" spans="3:12">
      <c r="C280" s="22"/>
      <c r="J280" s="17"/>
      <c r="K280" s="5"/>
      <c r="L280" s="5"/>
    </row>
    <row r="281" spans="3:12">
      <c r="C281" s="22"/>
      <c r="J281" s="17"/>
      <c r="K281" s="5"/>
      <c r="L281" s="5"/>
    </row>
    <row r="282" spans="3:12">
      <c r="C282" s="22"/>
      <c r="J282" s="17"/>
      <c r="K282" s="5"/>
      <c r="L282" s="5"/>
    </row>
    <row r="283" spans="3:12">
      <c r="C283" s="22"/>
      <c r="J283" s="17"/>
      <c r="K283" s="5"/>
      <c r="L283" s="5"/>
    </row>
    <row r="284" spans="3:12">
      <c r="C284" s="22"/>
      <c r="J284" s="17"/>
      <c r="K284" s="5"/>
      <c r="L284" s="5"/>
    </row>
    <row r="285" spans="3:12">
      <c r="C285" s="22"/>
      <c r="J285" s="17"/>
      <c r="K285" s="5"/>
      <c r="L285" s="5"/>
    </row>
    <row r="286" spans="3:12">
      <c r="C286" s="22"/>
      <c r="J286" s="17"/>
      <c r="K286" s="5"/>
      <c r="L286" s="5"/>
    </row>
    <row r="287" spans="3:12">
      <c r="C287" s="22"/>
      <c r="J287" s="17"/>
      <c r="K287" s="5"/>
      <c r="L287" s="5"/>
    </row>
    <row r="288" spans="3:12">
      <c r="C288" s="22"/>
      <c r="J288" s="17"/>
      <c r="K288" s="5"/>
      <c r="L288" s="5"/>
    </row>
    <row r="289" spans="3:12">
      <c r="C289" s="22"/>
      <c r="J289" s="17"/>
      <c r="K289" s="5"/>
      <c r="L289" s="5"/>
    </row>
    <row r="290" spans="3:12">
      <c r="C290" s="22"/>
      <c r="J290" s="17"/>
      <c r="K290" s="5"/>
      <c r="L290" s="5"/>
    </row>
    <row r="291" spans="3:12">
      <c r="C291" s="22"/>
      <c r="J291" s="17"/>
      <c r="K291" s="5"/>
      <c r="L291" s="5"/>
    </row>
    <row r="292" spans="3:12">
      <c r="C292" s="22"/>
      <c r="J292" s="17"/>
      <c r="K292" s="5"/>
      <c r="L292" s="5"/>
    </row>
    <row r="293" spans="3:12">
      <c r="C293" s="22"/>
      <c r="J293" s="17"/>
      <c r="K293" s="5"/>
      <c r="L293" s="5"/>
    </row>
    <row r="294" spans="3:12">
      <c r="C294" s="22"/>
      <c r="J294" s="17"/>
      <c r="K294" s="5"/>
      <c r="L294" s="5"/>
    </row>
    <row r="295" spans="3:12">
      <c r="C295" s="22"/>
      <c r="J295" s="17"/>
      <c r="K295" s="5"/>
      <c r="L295" s="5"/>
    </row>
    <row r="296" spans="3:12">
      <c r="C296" s="22"/>
      <c r="J296" s="17"/>
      <c r="K296" s="5"/>
      <c r="L296" s="5"/>
    </row>
    <row r="297" spans="3:12">
      <c r="C297" s="22"/>
      <c r="J297" s="17"/>
      <c r="K297" s="5"/>
      <c r="L297" s="5"/>
    </row>
    <row r="298" spans="3:12">
      <c r="C298" s="22"/>
      <c r="J298" s="17"/>
      <c r="K298" s="5"/>
      <c r="L298" s="5"/>
    </row>
    <row r="299" spans="3:12">
      <c r="C299" s="22"/>
      <c r="J299" s="17"/>
      <c r="K299" s="5"/>
      <c r="L299" s="5"/>
    </row>
    <row r="300" spans="3:12">
      <c r="C300" s="22"/>
      <c r="J300" s="17"/>
      <c r="K300" s="5"/>
      <c r="L300" s="5"/>
    </row>
    <row r="301" spans="3:12">
      <c r="C301" s="22"/>
      <c r="J301" s="17"/>
      <c r="K301" s="5"/>
      <c r="L301" s="5"/>
    </row>
    <row r="302" spans="3:12">
      <c r="C302" s="22"/>
      <c r="J302" s="17"/>
      <c r="K302" s="5"/>
      <c r="L302" s="5"/>
    </row>
    <row r="303" spans="3:12">
      <c r="C303" s="22"/>
      <c r="J303" s="17"/>
      <c r="K303" s="5"/>
      <c r="L303" s="5"/>
    </row>
    <row r="304" spans="3:12">
      <c r="C304" s="22"/>
      <c r="J304" s="17"/>
      <c r="K304" s="5"/>
      <c r="L304" s="5"/>
    </row>
    <row r="305" spans="3:12">
      <c r="C305" s="22"/>
      <c r="J305" s="17"/>
      <c r="K305" s="5"/>
      <c r="L305" s="5"/>
    </row>
    <row r="306" spans="3:12">
      <c r="C306" s="22"/>
      <c r="J306" s="17"/>
      <c r="K306" s="5"/>
      <c r="L306" s="5"/>
    </row>
    <row r="307" spans="3:12">
      <c r="C307" s="22"/>
      <c r="J307" s="17"/>
      <c r="K307" s="5"/>
      <c r="L307" s="5"/>
    </row>
    <row r="308" spans="3:12">
      <c r="C308" s="22"/>
      <c r="J308" s="17"/>
      <c r="K308" s="5"/>
      <c r="L308" s="5"/>
    </row>
    <row r="309" spans="3:12">
      <c r="C309" s="22"/>
      <c r="J309" s="17"/>
      <c r="K309" s="5"/>
      <c r="L309" s="5"/>
    </row>
    <row r="310" spans="3:12">
      <c r="C310" s="22"/>
      <c r="J310" s="17"/>
      <c r="K310" s="5"/>
      <c r="L310" s="5"/>
    </row>
    <row r="311" spans="3:12">
      <c r="C311" s="22"/>
      <c r="J311" s="17"/>
      <c r="K311" s="5"/>
      <c r="L311" s="5"/>
    </row>
    <row r="312" spans="3:12">
      <c r="C312" s="22"/>
      <c r="J312" s="17"/>
      <c r="K312" s="5"/>
      <c r="L312" s="5"/>
    </row>
    <row r="313" spans="3:12">
      <c r="C313" s="22"/>
      <c r="J313" s="17"/>
      <c r="K313" s="5"/>
      <c r="L313" s="5"/>
    </row>
    <row r="314" spans="3:12">
      <c r="C314" s="22"/>
      <c r="J314" s="17"/>
      <c r="K314" s="5"/>
      <c r="L314" s="5"/>
    </row>
    <row r="315" spans="3:12">
      <c r="C315" s="22"/>
      <c r="J315" s="17"/>
      <c r="K315" s="5"/>
      <c r="L315" s="5"/>
    </row>
    <row r="316" spans="3:12">
      <c r="C316" s="22"/>
      <c r="J316" s="17"/>
      <c r="K316" s="5"/>
      <c r="L316" s="5"/>
    </row>
    <row r="317" spans="3:12">
      <c r="C317" s="22"/>
      <c r="J317" s="17"/>
      <c r="K317" s="5"/>
      <c r="L317" s="5"/>
    </row>
    <row r="318" spans="3:12">
      <c r="C318" s="22"/>
      <c r="J318" s="17"/>
      <c r="K318" s="5"/>
      <c r="L318" s="5"/>
    </row>
    <row r="319" spans="3:12">
      <c r="C319" s="22"/>
      <c r="E319" s="29"/>
      <c r="F319" s="29"/>
      <c r="H319" s="29"/>
      <c r="I319" s="29"/>
      <c r="J319" s="17"/>
      <c r="K319" s="5"/>
      <c r="L319" s="5"/>
    </row>
    <row r="320" spans="3:12">
      <c r="C320" s="22"/>
      <c r="E320" s="29"/>
      <c r="F320" s="29"/>
      <c r="H320" s="29"/>
      <c r="I320" s="29"/>
      <c r="J320" s="17"/>
      <c r="K320" s="5"/>
      <c r="L320" s="5"/>
    </row>
    <row r="321" spans="3:12">
      <c r="C321" s="22"/>
      <c r="E321" s="29"/>
      <c r="F321" s="29"/>
      <c r="H321" s="29"/>
      <c r="I321" s="29"/>
      <c r="J321" s="17"/>
      <c r="K321" s="5"/>
      <c r="L321" s="5"/>
    </row>
    <row r="322" spans="3:12">
      <c r="C322" s="22"/>
      <c r="E322" s="29"/>
      <c r="F322" s="29"/>
      <c r="H322" s="29"/>
      <c r="I322" s="29"/>
      <c r="J322" s="17"/>
      <c r="K322" s="5"/>
      <c r="L322" s="5"/>
    </row>
    <row r="323" spans="3:12">
      <c r="C323" s="22"/>
      <c r="E323" s="29"/>
      <c r="F323" s="29"/>
      <c r="H323" s="29"/>
      <c r="I323" s="29"/>
      <c r="J323" s="17"/>
      <c r="K323" s="5"/>
      <c r="L323" s="5"/>
    </row>
    <row r="324" spans="3:12">
      <c r="C324" s="22"/>
      <c r="E324" s="29"/>
      <c r="F324" s="29"/>
      <c r="H324" s="29"/>
      <c r="I324" s="29"/>
      <c r="J324" s="17"/>
      <c r="K324" s="5"/>
      <c r="L324" s="5"/>
    </row>
    <row r="325" spans="3:12">
      <c r="C325" s="22"/>
      <c r="E325" s="29"/>
      <c r="F325" s="29"/>
      <c r="H325" s="29"/>
      <c r="I325" s="29"/>
      <c r="J325" s="17"/>
      <c r="K325" s="5"/>
      <c r="L325" s="5"/>
    </row>
    <row r="326" spans="3:12">
      <c r="C326" s="22"/>
      <c r="E326" s="29"/>
      <c r="F326" s="29"/>
      <c r="H326" s="29"/>
      <c r="I326" s="29"/>
      <c r="J326" s="17"/>
      <c r="K326" s="5"/>
      <c r="L326" s="5"/>
    </row>
    <row r="327" spans="3:12">
      <c r="C327" s="22"/>
      <c r="E327" s="29"/>
      <c r="F327" s="29"/>
      <c r="H327" s="29"/>
      <c r="I327" s="29"/>
      <c r="J327" s="17"/>
      <c r="K327" s="5"/>
      <c r="L327" s="5"/>
    </row>
    <row r="328" spans="3:12">
      <c r="C328" s="22"/>
      <c r="E328" s="29"/>
      <c r="F328" s="29"/>
      <c r="H328" s="29"/>
      <c r="I328" s="29"/>
      <c r="J328" s="17"/>
      <c r="K328" s="5"/>
      <c r="L328" s="5"/>
    </row>
    <row r="329" spans="3:12">
      <c r="C329" s="22"/>
      <c r="E329" s="29"/>
      <c r="F329" s="29"/>
      <c r="H329" s="29"/>
      <c r="I329" s="29"/>
      <c r="J329" s="17"/>
      <c r="K329" s="5"/>
      <c r="L329" s="5"/>
    </row>
    <row r="330" spans="3:12">
      <c r="C330" s="22"/>
      <c r="E330" s="29"/>
      <c r="F330" s="29"/>
      <c r="H330" s="29"/>
      <c r="I330" s="29"/>
      <c r="J330" s="17"/>
      <c r="K330" s="5"/>
      <c r="L330" s="5"/>
    </row>
    <row r="331" spans="3:12">
      <c r="C331" s="22"/>
      <c r="E331" s="29"/>
      <c r="F331" s="29"/>
      <c r="H331" s="29"/>
      <c r="I331" s="29"/>
      <c r="J331" s="17"/>
      <c r="K331" s="5"/>
      <c r="L331" s="5"/>
    </row>
    <row r="332" spans="3:12">
      <c r="C332" s="22"/>
      <c r="E332" s="29"/>
      <c r="F332" s="29"/>
      <c r="H332" s="29"/>
      <c r="I332" s="29"/>
      <c r="J332" s="17"/>
      <c r="K332" s="5"/>
      <c r="L332" s="5"/>
    </row>
    <row r="333" spans="3:12">
      <c r="C333" s="22"/>
      <c r="E333" s="29"/>
      <c r="F333" s="29"/>
      <c r="H333" s="29"/>
      <c r="I333" s="29"/>
      <c r="J333" s="17"/>
      <c r="K333" s="5"/>
      <c r="L333" s="5"/>
    </row>
    <row r="334" spans="3:12">
      <c r="C334" s="22"/>
      <c r="E334" s="29"/>
      <c r="F334" s="29"/>
      <c r="H334" s="29"/>
      <c r="I334" s="29"/>
      <c r="J334" s="17"/>
      <c r="K334" s="5"/>
      <c r="L334" s="5"/>
    </row>
    <row r="335" spans="3:12">
      <c r="C335" s="22"/>
      <c r="E335" s="29"/>
      <c r="F335" s="29"/>
      <c r="H335" s="29"/>
      <c r="I335" s="29"/>
      <c r="J335" s="17"/>
      <c r="K335" s="5"/>
      <c r="L335" s="5"/>
    </row>
    <row r="336" spans="3:12">
      <c r="C336" s="22"/>
      <c r="E336" s="29"/>
      <c r="F336" s="29"/>
      <c r="H336" s="29"/>
      <c r="I336" s="29"/>
      <c r="J336" s="17"/>
      <c r="K336" s="5"/>
      <c r="L336" s="5"/>
    </row>
    <row r="337" spans="3:12">
      <c r="C337" s="22"/>
      <c r="E337" s="29"/>
      <c r="F337" s="29"/>
      <c r="H337" s="29"/>
      <c r="I337" s="29"/>
      <c r="J337" s="17"/>
      <c r="K337" s="5"/>
      <c r="L337" s="5"/>
    </row>
    <row r="338" spans="3:12">
      <c r="C338" s="22"/>
      <c r="E338" s="29"/>
      <c r="F338" s="29"/>
      <c r="H338" s="29"/>
      <c r="I338" s="29"/>
      <c r="J338" s="17"/>
      <c r="K338" s="5"/>
      <c r="L338" s="5"/>
    </row>
    <row r="339" spans="3:12">
      <c r="C339" s="22"/>
      <c r="E339" s="29"/>
      <c r="F339" s="29"/>
      <c r="H339" s="29"/>
      <c r="I339" s="29"/>
      <c r="J339" s="17"/>
      <c r="K339" s="5"/>
      <c r="L339" s="5"/>
    </row>
    <row r="340" spans="3:12">
      <c r="C340" s="22"/>
      <c r="E340" s="29"/>
      <c r="F340" s="29"/>
      <c r="H340" s="29"/>
      <c r="I340" s="29"/>
      <c r="J340" s="17"/>
      <c r="K340" s="5"/>
      <c r="L340" s="5"/>
    </row>
    <row r="341" spans="3:12">
      <c r="C341" s="22"/>
      <c r="E341" s="29"/>
      <c r="F341" s="29"/>
      <c r="H341" s="29"/>
      <c r="I341" s="29"/>
      <c r="J341" s="17"/>
      <c r="K341" s="5"/>
      <c r="L341" s="5"/>
    </row>
    <row r="342" spans="3:12">
      <c r="C342" s="22"/>
      <c r="E342" s="29"/>
      <c r="F342" s="29"/>
      <c r="H342" s="29"/>
      <c r="I342" s="29"/>
      <c r="J342" s="17"/>
      <c r="K342" s="5"/>
      <c r="L342" s="5"/>
    </row>
    <row r="343" spans="3:12">
      <c r="C343" s="22"/>
      <c r="E343" s="29"/>
      <c r="F343" s="29"/>
      <c r="H343" s="29"/>
      <c r="I343" s="29"/>
      <c r="J343" s="17"/>
      <c r="K343" s="5"/>
      <c r="L343" s="5"/>
    </row>
    <row r="344" spans="3:12">
      <c r="C344" s="22"/>
      <c r="E344" s="29"/>
      <c r="F344" s="29"/>
      <c r="H344" s="29"/>
      <c r="I344" s="29"/>
      <c r="J344" s="17"/>
      <c r="K344" s="5"/>
      <c r="L344" s="5"/>
    </row>
    <row r="345" spans="3:12">
      <c r="C345" s="22"/>
      <c r="E345" s="29"/>
      <c r="F345" s="29"/>
      <c r="H345" s="29"/>
      <c r="I345" s="29"/>
      <c r="J345" s="17"/>
      <c r="K345" s="5"/>
      <c r="L345" s="5"/>
    </row>
    <row r="346" spans="3:12">
      <c r="C346" s="22"/>
      <c r="E346" s="29"/>
      <c r="F346" s="29"/>
      <c r="H346" s="29"/>
      <c r="I346" s="29"/>
      <c r="J346" s="17"/>
      <c r="K346" s="5"/>
      <c r="L346" s="5"/>
    </row>
    <row r="347" spans="3:12">
      <c r="C347" s="22"/>
      <c r="E347" s="29"/>
      <c r="F347" s="29"/>
      <c r="H347" s="29"/>
      <c r="I347" s="29"/>
      <c r="J347" s="17"/>
      <c r="K347" s="5"/>
      <c r="L347" s="5"/>
    </row>
    <row r="348" spans="3:12">
      <c r="C348" s="22"/>
      <c r="E348" s="29"/>
      <c r="F348" s="29"/>
      <c r="H348" s="29"/>
      <c r="I348" s="29"/>
      <c r="J348" s="17"/>
      <c r="K348" s="5"/>
      <c r="L348" s="5"/>
    </row>
    <row r="349" spans="3:12">
      <c r="C349" s="22"/>
      <c r="E349" s="29"/>
      <c r="F349" s="29"/>
      <c r="H349" s="29"/>
      <c r="I349" s="29"/>
      <c r="J349" s="17"/>
      <c r="K349" s="5"/>
      <c r="L349" s="5"/>
    </row>
    <row r="350" spans="3:12">
      <c r="C350" s="22"/>
      <c r="E350" s="29"/>
      <c r="F350" s="29"/>
      <c r="H350" s="29"/>
      <c r="I350" s="29"/>
      <c r="J350" s="17"/>
      <c r="K350" s="5"/>
      <c r="L350" s="5"/>
    </row>
    <row r="351" spans="3:12">
      <c r="C351" s="22"/>
      <c r="E351" s="29"/>
      <c r="F351" s="29"/>
      <c r="H351" s="29"/>
      <c r="I351" s="29"/>
      <c r="J351" s="17"/>
      <c r="K351" s="5"/>
      <c r="L351" s="5"/>
    </row>
    <row r="352" spans="3:12">
      <c r="C352" s="22"/>
      <c r="E352" s="29"/>
      <c r="F352" s="29"/>
      <c r="H352" s="29"/>
      <c r="I352" s="29"/>
      <c r="J352" s="17"/>
      <c r="K352" s="5"/>
      <c r="L352" s="5"/>
    </row>
    <row r="353" spans="3:12">
      <c r="C353" s="22"/>
      <c r="E353" s="29"/>
      <c r="F353" s="29"/>
      <c r="H353" s="29"/>
      <c r="I353" s="29"/>
      <c r="J353" s="17"/>
      <c r="K353" s="5"/>
      <c r="L353" s="5"/>
    </row>
    <row r="354" spans="3:12">
      <c r="C354" s="22"/>
      <c r="E354" s="29"/>
      <c r="F354" s="29"/>
      <c r="H354" s="29"/>
      <c r="I354" s="29"/>
      <c r="J354" s="17"/>
      <c r="K354" s="5"/>
      <c r="L354" s="5"/>
    </row>
    <row r="355" spans="3:12">
      <c r="C355" s="22"/>
      <c r="E355" s="29"/>
      <c r="F355" s="29"/>
      <c r="H355" s="29"/>
      <c r="I355" s="29"/>
      <c r="J355" s="17"/>
      <c r="K355" s="5"/>
      <c r="L355" s="5"/>
    </row>
    <row r="356" spans="3:12">
      <c r="C356" s="22"/>
      <c r="E356" s="29"/>
      <c r="F356" s="29"/>
      <c r="H356" s="29"/>
      <c r="I356" s="29"/>
      <c r="J356" s="17"/>
      <c r="K356" s="5"/>
      <c r="L356" s="5"/>
    </row>
    <row r="357" spans="3:12">
      <c r="C357" s="22"/>
      <c r="E357" s="29"/>
      <c r="F357" s="29"/>
      <c r="H357" s="29"/>
      <c r="I357" s="29"/>
      <c r="J357" s="17"/>
      <c r="K357" s="5"/>
      <c r="L357" s="5"/>
    </row>
    <row r="358" spans="3:12">
      <c r="C358" s="22"/>
      <c r="E358" s="29"/>
      <c r="F358" s="29"/>
      <c r="H358" s="29"/>
      <c r="I358" s="29"/>
      <c r="J358" s="17"/>
      <c r="K358" s="5"/>
      <c r="L358" s="5"/>
    </row>
    <row r="359" spans="3:12">
      <c r="C359" s="22"/>
      <c r="E359" s="29"/>
      <c r="F359" s="29"/>
      <c r="H359" s="29"/>
      <c r="I359" s="29"/>
      <c r="J359" s="17"/>
      <c r="K359" s="5"/>
      <c r="L359" s="5"/>
    </row>
    <row r="360" spans="3:12">
      <c r="C360" s="22"/>
      <c r="E360" s="29"/>
      <c r="F360" s="29"/>
      <c r="H360" s="29"/>
      <c r="I360" s="29"/>
      <c r="J360" s="17"/>
      <c r="K360" s="5"/>
      <c r="L360" s="5"/>
    </row>
    <row r="361" spans="3:12">
      <c r="C361" s="22"/>
      <c r="E361" s="29"/>
      <c r="F361" s="29"/>
      <c r="H361" s="29"/>
      <c r="I361" s="29"/>
      <c r="J361" s="17"/>
      <c r="K361" s="5"/>
      <c r="L361" s="5"/>
    </row>
    <row r="362" spans="3:12">
      <c r="C362" s="22"/>
      <c r="E362" s="29"/>
      <c r="F362" s="29"/>
      <c r="H362" s="29"/>
      <c r="I362" s="29"/>
      <c r="J362" s="17"/>
      <c r="K362" s="5"/>
      <c r="L362" s="5"/>
    </row>
    <row r="363" spans="3:12">
      <c r="C363" s="22"/>
      <c r="E363" s="29"/>
      <c r="F363" s="29"/>
      <c r="H363" s="29"/>
      <c r="I363" s="29"/>
      <c r="J363" s="17"/>
      <c r="K363" s="5"/>
      <c r="L363" s="5"/>
    </row>
    <row r="364" spans="3:12">
      <c r="C364" s="22"/>
      <c r="E364" s="29"/>
      <c r="F364" s="29"/>
      <c r="H364" s="29"/>
      <c r="I364" s="29"/>
      <c r="J364" s="17"/>
      <c r="K364" s="5"/>
      <c r="L364" s="5"/>
    </row>
    <row r="365" spans="3:12">
      <c r="C365" s="22"/>
      <c r="E365" s="29"/>
      <c r="F365" s="29"/>
      <c r="H365" s="29"/>
      <c r="I365" s="29"/>
      <c r="J365" s="17"/>
      <c r="K365" s="5"/>
      <c r="L365" s="5"/>
    </row>
    <row r="366" spans="3:12">
      <c r="C366" s="22"/>
      <c r="E366" s="29"/>
      <c r="F366" s="29"/>
      <c r="H366" s="29"/>
      <c r="I366" s="29"/>
      <c r="J366" s="17"/>
      <c r="K366" s="5"/>
      <c r="L366" s="5"/>
    </row>
    <row r="367" spans="3:12">
      <c r="C367" s="22"/>
      <c r="E367" s="29"/>
      <c r="F367" s="29"/>
      <c r="H367" s="29"/>
      <c r="I367" s="29"/>
      <c r="J367" s="17"/>
      <c r="K367" s="5"/>
      <c r="L367" s="5"/>
    </row>
    <row r="368" spans="3:12">
      <c r="C368" s="22"/>
      <c r="E368" s="29"/>
      <c r="F368" s="29"/>
      <c r="H368" s="29"/>
      <c r="I368" s="29"/>
      <c r="J368" s="17"/>
      <c r="K368" s="5"/>
      <c r="L368" s="5"/>
    </row>
    <row r="369" spans="3:12">
      <c r="C369" s="22"/>
      <c r="E369" s="29"/>
      <c r="F369" s="29"/>
      <c r="H369" s="29"/>
      <c r="I369" s="29"/>
      <c r="J369" s="17"/>
      <c r="K369" s="5"/>
      <c r="L369" s="5"/>
    </row>
    <row r="370" spans="3:12">
      <c r="C370" s="22"/>
      <c r="E370" s="29"/>
      <c r="F370" s="29"/>
      <c r="H370" s="29"/>
      <c r="I370" s="29"/>
      <c r="J370" s="17"/>
      <c r="K370" s="5"/>
      <c r="L370" s="5"/>
    </row>
    <row r="371" spans="3:12">
      <c r="C371" s="22"/>
      <c r="E371" s="29"/>
      <c r="F371" s="29"/>
      <c r="H371" s="29"/>
      <c r="I371" s="29"/>
      <c r="J371" s="17"/>
      <c r="K371" s="5"/>
      <c r="L371" s="5"/>
    </row>
    <row r="372" spans="3:12">
      <c r="C372" s="22"/>
      <c r="E372" s="29"/>
      <c r="F372" s="29"/>
      <c r="H372" s="29"/>
      <c r="I372" s="29"/>
      <c r="J372" s="17"/>
      <c r="K372" s="5"/>
      <c r="L372" s="5"/>
    </row>
    <row r="373" spans="3:12">
      <c r="C373" s="22"/>
      <c r="E373" s="29"/>
      <c r="F373" s="29"/>
      <c r="H373" s="29"/>
      <c r="I373" s="29"/>
      <c r="J373" s="17"/>
      <c r="K373" s="5"/>
      <c r="L373" s="5"/>
    </row>
    <row r="374" spans="3:12">
      <c r="C374" s="22"/>
      <c r="E374" s="29"/>
      <c r="F374" s="29"/>
      <c r="H374" s="29"/>
      <c r="I374" s="29"/>
      <c r="J374" s="17"/>
      <c r="K374" s="5"/>
      <c r="L374" s="5"/>
    </row>
    <row r="375" spans="3:12">
      <c r="C375" s="22"/>
      <c r="E375" s="29"/>
      <c r="F375" s="29"/>
      <c r="H375" s="29"/>
      <c r="I375" s="29"/>
      <c r="J375" s="17"/>
      <c r="K375" s="5"/>
      <c r="L375" s="5"/>
    </row>
    <row r="376" spans="3:12">
      <c r="C376" s="22"/>
      <c r="E376" s="29"/>
      <c r="F376" s="29"/>
      <c r="H376" s="29"/>
      <c r="I376" s="29"/>
      <c r="J376" s="17"/>
      <c r="K376" s="5"/>
      <c r="L376" s="5"/>
    </row>
    <row r="377" spans="3:12">
      <c r="C377" s="22"/>
      <c r="E377" s="29"/>
      <c r="F377" s="29"/>
      <c r="H377" s="29"/>
      <c r="I377" s="29"/>
      <c r="J377" s="17"/>
      <c r="K377" s="5"/>
      <c r="L377" s="5"/>
    </row>
    <row r="378" spans="3:12">
      <c r="C378" s="22"/>
      <c r="E378" s="29"/>
      <c r="F378" s="29"/>
      <c r="H378" s="29"/>
      <c r="I378" s="29"/>
      <c r="J378" s="17"/>
      <c r="K378" s="5"/>
      <c r="L378" s="5"/>
    </row>
    <row r="379" spans="3:12">
      <c r="C379" s="22"/>
      <c r="E379" s="29"/>
      <c r="F379" s="29"/>
      <c r="H379" s="29"/>
      <c r="I379" s="29"/>
      <c r="J379" s="17"/>
      <c r="K379" s="5"/>
      <c r="L379" s="5"/>
    </row>
    <row r="380" spans="3:12">
      <c r="C380" s="22"/>
      <c r="E380" s="29"/>
      <c r="F380" s="29"/>
      <c r="H380" s="29"/>
      <c r="I380" s="29"/>
      <c r="J380" s="17"/>
      <c r="K380" s="5"/>
      <c r="L380" s="5"/>
    </row>
    <row r="381" spans="3:12">
      <c r="C381" s="22"/>
      <c r="E381" s="29"/>
      <c r="F381" s="29"/>
      <c r="H381" s="29"/>
      <c r="I381" s="29"/>
      <c r="J381" s="17"/>
      <c r="K381" s="5"/>
      <c r="L381" s="5"/>
    </row>
    <row r="382" spans="3:12">
      <c r="C382" s="22"/>
      <c r="E382" s="29"/>
      <c r="F382" s="29"/>
      <c r="H382" s="29"/>
      <c r="I382" s="29"/>
      <c r="J382" s="17"/>
      <c r="K382" s="5"/>
      <c r="L382" s="5"/>
    </row>
    <row r="383" spans="3:12">
      <c r="C383" s="22"/>
      <c r="E383" s="29"/>
      <c r="F383" s="29"/>
      <c r="H383" s="29"/>
      <c r="I383" s="29"/>
      <c r="J383" s="17"/>
      <c r="K383" s="5"/>
      <c r="L383" s="5"/>
    </row>
    <row r="384" spans="3:12">
      <c r="C384" s="22"/>
      <c r="E384" s="29"/>
      <c r="F384" s="29"/>
      <c r="H384" s="29"/>
      <c r="I384" s="29"/>
      <c r="J384" s="17"/>
      <c r="K384" s="5"/>
      <c r="L384" s="5"/>
    </row>
    <row r="385" spans="3:12">
      <c r="C385" s="22"/>
      <c r="E385" s="29"/>
      <c r="F385" s="29"/>
      <c r="H385" s="29"/>
      <c r="I385" s="29"/>
      <c r="J385" s="17"/>
      <c r="K385" s="5"/>
      <c r="L385" s="5"/>
    </row>
    <row r="386" spans="3:12">
      <c r="C386" s="22"/>
      <c r="E386" s="29"/>
      <c r="F386" s="29"/>
      <c r="H386" s="29"/>
      <c r="I386" s="29"/>
      <c r="J386" s="17"/>
      <c r="K386" s="5"/>
      <c r="L386" s="5"/>
    </row>
    <row r="387" spans="3:12">
      <c r="C387" s="22"/>
      <c r="E387" s="29"/>
      <c r="F387" s="29"/>
      <c r="H387" s="29"/>
      <c r="I387" s="29"/>
      <c r="J387" s="17"/>
      <c r="K387" s="5"/>
      <c r="L387" s="5"/>
    </row>
    <row r="388" spans="3:12">
      <c r="C388" s="22"/>
      <c r="E388" s="29"/>
      <c r="F388" s="29"/>
      <c r="H388" s="29"/>
      <c r="I388" s="29"/>
      <c r="J388" s="17"/>
      <c r="K388" s="5"/>
      <c r="L388" s="5"/>
    </row>
    <row r="389" spans="3:12">
      <c r="C389" s="22"/>
      <c r="E389" s="29"/>
      <c r="F389" s="29"/>
      <c r="H389" s="29"/>
      <c r="I389" s="29"/>
      <c r="J389" s="17"/>
      <c r="K389" s="5"/>
      <c r="L389" s="5"/>
    </row>
    <row r="390" spans="3:12">
      <c r="C390" s="22"/>
      <c r="E390" s="29"/>
      <c r="F390" s="29"/>
      <c r="H390" s="29"/>
      <c r="I390" s="29"/>
      <c r="J390" s="17"/>
      <c r="K390" s="5"/>
      <c r="L390" s="5"/>
    </row>
    <row r="391" spans="3:12">
      <c r="C391" s="22"/>
      <c r="E391" s="29"/>
      <c r="F391" s="29"/>
      <c r="H391" s="29"/>
      <c r="I391" s="29"/>
      <c r="J391" s="17"/>
      <c r="K391" s="5"/>
      <c r="L391" s="5"/>
    </row>
    <row r="392" spans="3:12">
      <c r="C392" s="22"/>
      <c r="E392" s="29"/>
      <c r="F392" s="29"/>
      <c r="H392" s="29"/>
      <c r="I392" s="29"/>
      <c r="J392" s="17"/>
      <c r="K392" s="5"/>
      <c r="L392" s="5"/>
    </row>
    <row r="393" spans="3:12">
      <c r="C393" s="22"/>
      <c r="E393" s="29"/>
      <c r="F393" s="29"/>
      <c r="H393" s="29"/>
      <c r="I393" s="29"/>
      <c r="J393" s="17"/>
      <c r="K393" s="5"/>
      <c r="L393" s="5"/>
    </row>
    <row r="394" spans="3:12">
      <c r="C394" s="22"/>
      <c r="E394" s="29"/>
      <c r="F394" s="29"/>
      <c r="H394" s="29"/>
      <c r="I394" s="29"/>
      <c r="J394" s="17"/>
      <c r="K394" s="5"/>
      <c r="L394" s="5"/>
    </row>
    <row r="395" spans="3:12">
      <c r="C395" s="22"/>
      <c r="E395" s="29"/>
      <c r="F395" s="29"/>
      <c r="H395" s="29"/>
      <c r="I395" s="29"/>
      <c r="J395" s="17"/>
      <c r="K395" s="5"/>
      <c r="L395" s="5"/>
    </row>
    <row r="396" spans="3:12">
      <c r="C396" s="22"/>
      <c r="E396" s="29"/>
      <c r="F396" s="29"/>
      <c r="H396" s="29"/>
      <c r="I396" s="29"/>
      <c r="J396" s="17"/>
      <c r="K396" s="5"/>
      <c r="L396" s="5"/>
    </row>
    <row r="397" spans="3:12">
      <c r="C397" s="22"/>
      <c r="E397" s="29"/>
      <c r="F397" s="29"/>
      <c r="H397" s="29"/>
      <c r="I397" s="29"/>
      <c r="J397" s="17"/>
      <c r="K397" s="5"/>
      <c r="L397" s="5"/>
    </row>
    <row r="398" spans="3:12">
      <c r="C398" s="22"/>
      <c r="E398" s="29"/>
      <c r="F398" s="29"/>
      <c r="H398" s="29"/>
      <c r="I398" s="29"/>
      <c r="J398" s="17"/>
      <c r="K398" s="5"/>
      <c r="L398" s="5"/>
    </row>
    <row r="399" spans="3:12">
      <c r="C399" s="22"/>
      <c r="E399" s="29"/>
      <c r="F399" s="29"/>
      <c r="H399" s="29"/>
      <c r="I399" s="29"/>
      <c r="J399" s="17"/>
      <c r="K399" s="5"/>
      <c r="L399" s="5"/>
    </row>
    <row r="400" spans="3:12">
      <c r="C400" s="22"/>
      <c r="E400" s="29"/>
      <c r="F400" s="29"/>
      <c r="H400" s="29"/>
      <c r="I400" s="29"/>
      <c r="J400" s="17"/>
      <c r="K400" s="5"/>
      <c r="L400" s="5"/>
    </row>
    <row r="401" spans="3:12">
      <c r="C401" s="22"/>
      <c r="E401" s="29"/>
      <c r="F401" s="29"/>
      <c r="H401" s="29"/>
      <c r="I401" s="29"/>
      <c r="J401" s="17"/>
      <c r="K401" s="5"/>
      <c r="L401" s="5"/>
    </row>
    <row r="402" spans="3:12">
      <c r="C402" s="22"/>
      <c r="E402" s="29"/>
      <c r="F402" s="29"/>
      <c r="H402" s="29"/>
      <c r="I402" s="29"/>
      <c r="J402" s="17"/>
      <c r="K402" s="5"/>
      <c r="L402" s="5"/>
    </row>
    <row r="403" spans="3:12">
      <c r="C403" s="22"/>
      <c r="E403" s="29"/>
      <c r="F403" s="29"/>
      <c r="H403" s="29"/>
      <c r="I403" s="29"/>
      <c r="J403" s="17"/>
      <c r="K403" s="5"/>
      <c r="L403" s="5"/>
    </row>
    <row r="404" spans="3:12">
      <c r="C404" s="22"/>
      <c r="E404" s="29"/>
      <c r="F404" s="29"/>
      <c r="H404" s="29"/>
      <c r="I404" s="29"/>
      <c r="J404" s="17"/>
      <c r="K404" s="5"/>
      <c r="L404" s="5"/>
    </row>
    <row r="405" spans="3:12">
      <c r="C405" s="22"/>
      <c r="E405" s="29"/>
      <c r="F405" s="29"/>
      <c r="H405" s="29"/>
      <c r="I405" s="29"/>
      <c r="J405" s="17"/>
      <c r="K405" s="5"/>
      <c r="L405" s="5"/>
    </row>
    <row r="406" spans="3:12">
      <c r="C406" s="22"/>
      <c r="E406" s="29"/>
      <c r="F406" s="29"/>
      <c r="H406" s="29"/>
      <c r="I406" s="29"/>
      <c r="J406" s="17"/>
      <c r="K406" s="5"/>
      <c r="L406" s="5"/>
    </row>
    <row r="407" spans="3:12">
      <c r="C407" s="22"/>
      <c r="E407" s="29"/>
      <c r="F407" s="29"/>
      <c r="H407" s="29"/>
      <c r="I407" s="29"/>
      <c r="J407" s="17"/>
      <c r="K407" s="5"/>
      <c r="L407" s="5"/>
    </row>
    <row r="408" spans="3:12">
      <c r="C408" s="22"/>
      <c r="E408" s="29"/>
      <c r="F408" s="29"/>
      <c r="H408" s="29"/>
      <c r="I408" s="29"/>
      <c r="J408" s="17"/>
      <c r="K408" s="5"/>
      <c r="L408" s="5"/>
    </row>
    <row r="409" spans="3:12">
      <c r="C409" s="22"/>
      <c r="E409" s="29"/>
      <c r="F409" s="29"/>
      <c r="H409" s="29"/>
      <c r="I409" s="29"/>
      <c r="J409" s="17"/>
      <c r="K409" s="5"/>
      <c r="L409" s="5"/>
    </row>
    <row r="410" spans="3:12">
      <c r="C410" s="22"/>
      <c r="E410" s="29"/>
      <c r="F410" s="29"/>
      <c r="H410" s="29"/>
      <c r="I410" s="29"/>
      <c r="J410" s="17"/>
      <c r="K410" s="5"/>
      <c r="L410" s="5"/>
    </row>
    <row r="411" spans="3:12">
      <c r="C411" s="22"/>
      <c r="E411" s="29"/>
      <c r="F411" s="29"/>
      <c r="H411" s="29"/>
      <c r="I411" s="29"/>
      <c r="J411" s="17"/>
      <c r="K411" s="5"/>
      <c r="L411" s="5"/>
    </row>
    <row r="412" spans="3:12">
      <c r="C412" s="22"/>
      <c r="E412" s="29"/>
      <c r="F412" s="29"/>
      <c r="H412" s="29"/>
      <c r="I412" s="29"/>
      <c r="J412" s="17"/>
      <c r="K412" s="5"/>
      <c r="L412" s="5"/>
    </row>
    <row r="413" spans="3:12">
      <c r="C413" s="22"/>
      <c r="E413" s="29"/>
      <c r="F413" s="29"/>
      <c r="H413" s="29"/>
      <c r="I413" s="29"/>
      <c r="J413" s="17"/>
      <c r="K413" s="5"/>
      <c r="L413" s="5"/>
    </row>
    <row r="414" spans="3:12">
      <c r="C414" s="22"/>
      <c r="E414" s="29"/>
      <c r="F414" s="29"/>
      <c r="H414" s="29"/>
      <c r="I414" s="29"/>
      <c r="J414" s="17"/>
      <c r="K414" s="5"/>
      <c r="L414" s="5"/>
    </row>
    <row r="415" spans="3:12">
      <c r="C415" s="22"/>
      <c r="E415" s="29"/>
      <c r="F415" s="29"/>
      <c r="H415" s="29"/>
      <c r="I415" s="29"/>
      <c r="J415" s="17"/>
      <c r="K415" s="5"/>
      <c r="L415" s="5"/>
    </row>
    <row r="416" spans="3:12">
      <c r="C416" s="22"/>
      <c r="E416" s="29"/>
      <c r="F416" s="29"/>
      <c r="H416" s="29"/>
      <c r="I416" s="29"/>
      <c r="J416" s="17"/>
      <c r="K416" s="5"/>
      <c r="L416" s="5"/>
    </row>
    <row r="417" spans="3:12">
      <c r="C417" s="22"/>
      <c r="E417" s="29"/>
      <c r="F417" s="29"/>
      <c r="H417" s="29"/>
      <c r="I417" s="29"/>
      <c r="J417" s="17"/>
      <c r="K417" s="5"/>
      <c r="L417" s="5"/>
    </row>
    <row r="418" spans="3:12">
      <c r="C418" s="22"/>
      <c r="E418" s="29"/>
      <c r="F418" s="29"/>
      <c r="H418" s="29"/>
      <c r="I418" s="29"/>
      <c r="J418" s="17"/>
      <c r="K418" s="5"/>
      <c r="L418" s="5"/>
    </row>
    <row r="419" spans="3:12">
      <c r="C419" s="22"/>
      <c r="E419" s="29"/>
      <c r="F419" s="29"/>
      <c r="H419" s="29"/>
      <c r="I419" s="29"/>
      <c r="J419" s="17"/>
      <c r="K419" s="5"/>
      <c r="L419" s="5"/>
    </row>
    <row r="420" spans="3:12">
      <c r="C420" s="22"/>
      <c r="E420" s="29"/>
      <c r="F420" s="29"/>
      <c r="H420" s="29"/>
      <c r="I420" s="29"/>
      <c r="J420" s="17"/>
      <c r="K420" s="5"/>
      <c r="L420" s="5"/>
    </row>
    <row r="421" spans="3:12">
      <c r="C421" s="22"/>
      <c r="E421" s="29"/>
      <c r="F421" s="29"/>
      <c r="H421" s="29"/>
      <c r="I421" s="29"/>
      <c r="J421" s="17"/>
      <c r="K421" s="5"/>
      <c r="L421" s="5"/>
    </row>
    <row r="422" spans="3:12">
      <c r="C422" s="22"/>
      <c r="E422" s="29"/>
      <c r="F422" s="29"/>
      <c r="H422" s="29"/>
      <c r="I422" s="29"/>
      <c r="J422" s="17"/>
      <c r="K422" s="5"/>
      <c r="L422" s="5"/>
    </row>
    <row r="423" spans="3:12">
      <c r="C423" s="22"/>
      <c r="E423" s="29"/>
      <c r="F423" s="29"/>
      <c r="H423" s="29"/>
      <c r="I423" s="29"/>
      <c r="J423" s="17"/>
      <c r="K423" s="5"/>
      <c r="L423" s="5"/>
    </row>
    <row r="424" spans="3:12">
      <c r="C424" s="22"/>
      <c r="E424" s="29"/>
      <c r="F424" s="29"/>
      <c r="H424" s="29"/>
      <c r="I424" s="29"/>
      <c r="J424" s="17"/>
      <c r="K424" s="5"/>
      <c r="L424" s="5"/>
    </row>
    <row r="425" spans="3:12">
      <c r="C425" s="22"/>
      <c r="E425" s="29"/>
      <c r="F425" s="29"/>
      <c r="H425" s="29"/>
      <c r="I425" s="29"/>
      <c r="J425" s="17"/>
      <c r="K425" s="5"/>
      <c r="L425" s="5"/>
    </row>
    <row r="426" spans="3:12">
      <c r="C426" s="22"/>
      <c r="E426" s="29"/>
      <c r="F426" s="29"/>
      <c r="H426" s="29"/>
      <c r="I426" s="29"/>
      <c r="J426" s="17"/>
      <c r="K426" s="5"/>
      <c r="L426" s="5"/>
    </row>
    <row r="427" spans="3:12">
      <c r="C427" s="22"/>
      <c r="E427" s="29"/>
      <c r="F427" s="29"/>
      <c r="H427" s="29"/>
      <c r="I427" s="29"/>
      <c r="J427" s="17"/>
      <c r="K427" s="5"/>
      <c r="L427" s="5"/>
    </row>
    <row r="428" spans="3:12">
      <c r="C428" s="22"/>
      <c r="E428" s="29"/>
      <c r="F428" s="29"/>
      <c r="H428" s="29"/>
      <c r="I428" s="29"/>
      <c r="J428" s="17"/>
      <c r="K428" s="5"/>
      <c r="L428" s="5"/>
    </row>
    <row r="429" spans="3:12">
      <c r="C429" s="22"/>
      <c r="E429" s="29"/>
      <c r="F429" s="29"/>
      <c r="H429" s="29"/>
      <c r="I429" s="29"/>
      <c r="J429" s="17"/>
      <c r="K429" s="5"/>
      <c r="L429" s="5"/>
    </row>
    <row r="430" spans="3:12">
      <c r="C430" s="22"/>
      <c r="E430" s="29"/>
      <c r="F430" s="29"/>
      <c r="H430" s="29"/>
      <c r="I430" s="29"/>
      <c r="J430" s="17"/>
      <c r="K430" s="5"/>
      <c r="L430" s="5"/>
    </row>
    <row r="431" spans="3:12">
      <c r="C431" s="22"/>
      <c r="E431" s="29"/>
      <c r="F431" s="29"/>
      <c r="H431" s="29"/>
      <c r="I431" s="29"/>
      <c r="J431" s="17"/>
      <c r="K431" s="5"/>
      <c r="L431" s="5"/>
    </row>
    <row r="432" spans="3:12">
      <c r="C432" s="22"/>
      <c r="E432" s="29"/>
      <c r="F432" s="29"/>
      <c r="H432" s="29"/>
      <c r="I432" s="29"/>
      <c r="J432" s="17"/>
      <c r="K432" s="5"/>
      <c r="L432" s="5"/>
    </row>
    <row r="433" spans="3:12">
      <c r="C433" s="22"/>
      <c r="E433" s="29"/>
      <c r="F433" s="29"/>
      <c r="H433" s="29"/>
      <c r="I433" s="29"/>
      <c r="J433" s="17"/>
      <c r="K433" s="5"/>
      <c r="L433" s="5"/>
    </row>
    <row r="434" spans="3:12">
      <c r="C434" s="22"/>
      <c r="E434" s="29"/>
      <c r="F434" s="29"/>
      <c r="H434" s="29"/>
      <c r="I434" s="29"/>
      <c r="J434" s="17"/>
      <c r="K434" s="5"/>
      <c r="L434" s="5"/>
    </row>
    <row r="435" spans="3:12">
      <c r="C435" s="22"/>
      <c r="E435" s="29"/>
      <c r="F435" s="29"/>
      <c r="H435" s="29"/>
      <c r="I435" s="29"/>
      <c r="J435" s="17"/>
      <c r="K435" s="5"/>
      <c r="L435" s="5"/>
    </row>
    <row r="436" spans="3:12">
      <c r="C436" s="22"/>
      <c r="E436" s="29"/>
      <c r="F436" s="29"/>
      <c r="H436" s="29"/>
      <c r="I436" s="29"/>
      <c r="J436" s="17"/>
      <c r="K436" s="5"/>
      <c r="L436" s="5"/>
    </row>
    <row r="437" spans="3:12">
      <c r="C437" s="22"/>
      <c r="E437" s="29"/>
      <c r="F437" s="29"/>
      <c r="H437" s="29"/>
      <c r="I437" s="29"/>
      <c r="J437" s="17"/>
      <c r="K437" s="5"/>
      <c r="L437" s="5"/>
    </row>
    <row r="438" spans="3:12">
      <c r="C438" s="22"/>
      <c r="E438" s="29"/>
      <c r="F438" s="29"/>
      <c r="H438" s="29"/>
      <c r="I438" s="29"/>
      <c r="J438" s="17"/>
      <c r="K438" s="5"/>
      <c r="L438" s="5"/>
    </row>
    <row r="439" spans="3:12">
      <c r="C439" s="22"/>
      <c r="E439" s="29"/>
      <c r="F439" s="29"/>
      <c r="H439" s="29"/>
      <c r="I439" s="29"/>
      <c r="J439" s="17"/>
      <c r="K439" s="5"/>
      <c r="L439" s="5"/>
    </row>
    <row r="440" spans="3:12">
      <c r="C440" s="22"/>
      <c r="E440" s="29"/>
      <c r="F440" s="29"/>
      <c r="H440" s="29"/>
      <c r="I440" s="29"/>
      <c r="J440" s="17"/>
      <c r="K440" s="5"/>
      <c r="L440" s="5"/>
    </row>
    <row r="441" spans="3:12">
      <c r="C441" s="22"/>
      <c r="E441" s="29"/>
      <c r="F441" s="29"/>
      <c r="H441" s="29"/>
      <c r="I441" s="29"/>
      <c r="J441" s="17"/>
      <c r="K441" s="5"/>
      <c r="L441" s="5"/>
    </row>
    <row r="442" spans="3:12">
      <c r="C442" s="22"/>
      <c r="E442" s="29"/>
      <c r="F442" s="29"/>
      <c r="H442" s="29"/>
      <c r="I442" s="29"/>
      <c r="J442" s="17"/>
      <c r="K442" s="5"/>
      <c r="L442" s="5"/>
    </row>
    <row r="443" spans="3:12">
      <c r="C443" s="22"/>
      <c r="E443" s="29"/>
      <c r="F443" s="29"/>
      <c r="H443" s="29"/>
      <c r="I443" s="29"/>
      <c r="J443" s="17"/>
      <c r="K443" s="5"/>
      <c r="L443" s="5"/>
    </row>
    <row r="444" spans="3:12">
      <c r="C444" s="22"/>
      <c r="E444" s="29"/>
      <c r="F444" s="29"/>
      <c r="H444" s="29"/>
      <c r="I444" s="29"/>
      <c r="J444" s="17"/>
      <c r="K444" s="5"/>
      <c r="L444" s="5"/>
    </row>
    <row r="445" spans="3:12">
      <c r="C445" s="22"/>
      <c r="E445" s="29"/>
      <c r="F445" s="29"/>
      <c r="H445" s="29"/>
      <c r="I445" s="29"/>
      <c r="J445" s="17"/>
      <c r="K445" s="5"/>
      <c r="L445" s="5"/>
    </row>
    <row r="446" spans="3:12">
      <c r="C446" s="22"/>
      <c r="E446" s="29"/>
      <c r="F446" s="29"/>
      <c r="H446" s="29"/>
      <c r="I446" s="29"/>
      <c r="J446" s="17"/>
      <c r="K446" s="5"/>
      <c r="L446" s="5"/>
    </row>
    <row r="447" spans="3:12">
      <c r="C447" s="22"/>
      <c r="E447" s="29"/>
      <c r="F447" s="29"/>
      <c r="H447" s="29"/>
      <c r="I447" s="29"/>
      <c r="J447" s="17"/>
      <c r="K447" s="5"/>
      <c r="L447" s="5"/>
    </row>
    <row r="448" spans="3:12">
      <c r="C448" s="22"/>
      <c r="E448" s="29"/>
      <c r="F448" s="29"/>
      <c r="H448" s="29"/>
      <c r="I448" s="29"/>
      <c r="J448" s="17"/>
      <c r="K448" s="5"/>
      <c r="L448" s="5"/>
    </row>
    <row r="449" spans="3:12">
      <c r="C449" s="22"/>
      <c r="E449" s="29"/>
      <c r="F449" s="29"/>
      <c r="H449" s="29"/>
      <c r="I449" s="29"/>
      <c r="J449" s="17"/>
      <c r="K449" s="5"/>
      <c r="L449" s="5"/>
    </row>
    <row r="450" spans="3:12">
      <c r="C450" s="22"/>
      <c r="E450" s="29"/>
      <c r="F450" s="29"/>
      <c r="H450" s="29"/>
      <c r="I450" s="29"/>
      <c r="J450" s="17"/>
      <c r="K450" s="5"/>
      <c r="L450" s="5"/>
    </row>
    <row r="451" spans="3:12">
      <c r="C451" s="22"/>
      <c r="E451" s="29"/>
      <c r="F451" s="29"/>
      <c r="H451" s="29"/>
      <c r="I451" s="29"/>
      <c r="J451" s="17"/>
      <c r="K451" s="5"/>
      <c r="L451" s="5"/>
    </row>
    <row r="452" spans="3:12">
      <c r="C452" s="22"/>
      <c r="E452" s="29"/>
      <c r="F452" s="29"/>
      <c r="H452" s="29"/>
      <c r="I452" s="29"/>
      <c r="J452" s="17"/>
      <c r="K452" s="5"/>
      <c r="L452" s="5"/>
    </row>
    <row r="453" spans="3:12">
      <c r="C453" s="22"/>
      <c r="E453" s="29"/>
      <c r="F453" s="29"/>
      <c r="H453" s="29"/>
      <c r="I453" s="29"/>
      <c r="J453" s="17"/>
      <c r="K453" s="5"/>
      <c r="L453" s="5"/>
    </row>
    <row r="454" spans="3:12">
      <c r="C454" s="22"/>
      <c r="E454" s="29"/>
      <c r="F454" s="29"/>
      <c r="H454" s="29"/>
      <c r="I454" s="29"/>
      <c r="J454" s="17"/>
      <c r="K454" s="5"/>
      <c r="L454" s="5"/>
    </row>
    <row r="455" spans="3:12">
      <c r="C455" s="22"/>
      <c r="E455" s="29"/>
      <c r="F455" s="29"/>
      <c r="H455" s="29"/>
      <c r="I455" s="29"/>
      <c r="J455" s="17"/>
      <c r="K455" s="5"/>
      <c r="L455" s="5"/>
    </row>
    <row r="456" spans="3:12">
      <c r="C456" s="22"/>
      <c r="E456" s="29"/>
      <c r="F456" s="29"/>
      <c r="H456" s="29"/>
      <c r="I456" s="29"/>
      <c r="J456" s="17"/>
      <c r="K456" s="5"/>
      <c r="L456" s="5"/>
    </row>
    <row r="457" spans="3:12">
      <c r="C457" s="22"/>
      <c r="E457" s="29"/>
      <c r="F457" s="29"/>
      <c r="H457" s="29"/>
      <c r="I457" s="29"/>
      <c r="J457" s="17"/>
      <c r="K457" s="5"/>
      <c r="L457" s="5"/>
    </row>
    <row r="458" spans="3:12">
      <c r="C458" s="22"/>
      <c r="E458" s="29"/>
      <c r="F458" s="29"/>
      <c r="H458" s="29"/>
      <c r="I458" s="29"/>
      <c r="J458" s="17"/>
      <c r="K458" s="5"/>
      <c r="L458" s="5"/>
    </row>
    <row r="459" spans="3:12">
      <c r="C459" s="22"/>
      <c r="E459" s="29"/>
      <c r="F459" s="29"/>
      <c r="H459" s="29"/>
      <c r="I459" s="29"/>
      <c r="J459" s="17"/>
      <c r="K459" s="5"/>
      <c r="L459" s="5"/>
    </row>
    <row r="460" spans="3:12">
      <c r="C460" s="22"/>
      <c r="E460" s="29"/>
      <c r="F460" s="29"/>
      <c r="H460" s="29"/>
      <c r="I460" s="29"/>
      <c r="J460" s="17"/>
      <c r="K460" s="5"/>
      <c r="L460" s="5"/>
    </row>
    <row r="461" spans="3:12">
      <c r="C461" s="22"/>
      <c r="E461" s="29"/>
      <c r="F461" s="29"/>
      <c r="H461" s="29"/>
      <c r="I461" s="29"/>
      <c r="J461" s="17"/>
      <c r="K461" s="5"/>
      <c r="L461" s="5"/>
    </row>
    <row r="462" spans="3:12">
      <c r="C462" s="22"/>
      <c r="E462" s="29"/>
      <c r="F462" s="29"/>
      <c r="H462" s="29"/>
      <c r="I462" s="29"/>
      <c r="J462" s="17"/>
      <c r="K462" s="5"/>
      <c r="L462" s="5"/>
    </row>
    <row r="463" spans="3:12">
      <c r="C463" s="22"/>
      <c r="E463" s="29"/>
      <c r="F463" s="29"/>
      <c r="H463" s="29"/>
      <c r="I463" s="29"/>
      <c r="J463" s="17"/>
      <c r="K463" s="5"/>
      <c r="L463" s="5"/>
    </row>
    <row r="464" spans="3:12">
      <c r="C464" s="22"/>
      <c r="E464" s="29"/>
      <c r="F464" s="29"/>
      <c r="H464" s="29"/>
      <c r="I464" s="29"/>
      <c r="J464" s="17"/>
      <c r="K464" s="5"/>
      <c r="L464" s="5"/>
    </row>
    <row r="465" spans="3:12">
      <c r="C465" s="22"/>
      <c r="E465" s="29"/>
      <c r="F465" s="29"/>
      <c r="H465" s="29"/>
      <c r="I465" s="29"/>
      <c r="J465" s="17"/>
      <c r="K465" s="5"/>
      <c r="L465" s="5"/>
    </row>
    <row r="466" spans="3:12">
      <c r="C466" s="22"/>
      <c r="E466" s="29"/>
      <c r="F466" s="29"/>
      <c r="H466" s="29"/>
      <c r="I466" s="29"/>
      <c r="J466" s="17"/>
      <c r="K466" s="5"/>
      <c r="L466" s="5"/>
    </row>
    <row r="467" spans="3:12">
      <c r="C467" s="22"/>
      <c r="E467" s="29"/>
      <c r="F467" s="29"/>
      <c r="H467" s="29"/>
      <c r="I467" s="29"/>
      <c r="J467" s="17"/>
      <c r="K467" s="5"/>
      <c r="L467" s="5"/>
    </row>
    <row r="468" spans="3:12">
      <c r="C468" s="22"/>
      <c r="E468" s="29"/>
      <c r="F468" s="29"/>
      <c r="H468" s="29"/>
      <c r="I468" s="29"/>
      <c r="J468" s="17"/>
      <c r="K468" s="5"/>
      <c r="L468" s="5"/>
    </row>
    <row r="469" spans="3:12">
      <c r="C469" s="22"/>
      <c r="E469" s="29"/>
      <c r="F469" s="29"/>
      <c r="H469" s="29"/>
      <c r="I469" s="29"/>
      <c r="J469" s="17"/>
      <c r="K469" s="5"/>
      <c r="L469" s="5"/>
    </row>
    <row r="470" spans="3:12">
      <c r="C470" s="22"/>
      <c r="E470" s="29"/>
      <c r="F470" s="29"/>
      <c r="H470" s="29"/>
      <c r="I470" s="29"/>
      <c r="J470" s="17"/>
      <c r="K470" s="5"/>
      <c r="L470" s="5"/>
    </row>
    <row r="471" spans="3:12">
      <c r="C471" s="22"/>
      <c r="E471" s="29"/>
      <c r="F471" s="29"/>
      <c r="H471" s="29"/>
      <c r="I471" s="29"/>
      <c r="J471" s="17"/>
      <c r="K471" s="5"/>
      <c r="L471" s="5"/>
    </row>
    <row r="472" spans="3:12">
      <c r="C472" s="22"/>
      <c r="E472" s="29"/>
      <c r="F472" s="29"/>
      <c r="H472" s="29"/>
      <c r="I472" s="29"/>
      <c r="J472" s="17"/>
      <c r="K472" s="5"/>
      <c r="L472" s="5"/>
    </row>
    <row r="473" spans="3:12">
      <c r="C473" s="22"/>
      <c r="E473" s="29"/>
      <c r="F473" s="29"/>
      <c r="H473" s="29"/>
      <c r="I473" s="29"/>
      <c r="J473" s="17"/>
      <c r="K473" s="5"/>
      <c r="L473" s="5"/>
    </row>
    <row r="474" spans="3:12">
      <c r="C474" s="22"/>
      <c r="E474" s="29"/>
      <c r="F474" s="29"/>
      <c r="H474" s="29"/>
      <c r="I474" s="29"/>
      <c r="J474" s="17"/>
      <c r="K474" s="5"/>
      <c r="L474" s="5"/>
    </row>
    <row r="475" spans="3:12">
      <c r="C475" s="22"/>
      <c r="E475" s="29"/>
      <c r="F475" s="29"/>
      <c r="H475" s="29"/>
      <c r="I475" s="29"/>
      <c r="J475" s="17"/>
      <c r="K475" s="5"/>
      <c r="L475" s="5"/>
    </row>
    <row r="476" spans="3:12">
      <c r="C476" s="22"/>
      <c r="E476" s="29"/>
      <c r="F476" s="29"/>
      <c r="H476" s="29"/>
      <c r="I476" s="29"/>
      <c r="J476" s="17"/>
      <c r="K476" s="5"/>
      <c r="L476" s="5"/>
    </row>
    <row r="477" spans="3:12">
      <c r="C477" s="22"/>
      <c r="E477" s="29"/>
      <c r="F477" s="29"/>
      <c r="H477" s="29"/>
      <c r="I477" s="29"/>
      <c r="J477" s="17"/>
      <c r="K477" s="5"/>
      <c r="L477" s="5"/>
    </row>
    <row r="478" spans="3:12">
      <c r="C478" s="22"/>
      <c r="E478" s="29"/>
      <c r="F478" s="29"/>
      <c r="H478" s="29"/>
      <c r="I478" s="29"/>
      <c r="J478" s="17"/>
      <c r="K478" s="5"/>
      <c r="L478" s="5"/>
    </row>
    <row r="479" spans="3:12">
      <c r="C479" s="22"/>
      <c r="E479" s="29"/>
      <c r="F479" s="29"/>
      <c r="H479" s="29"/>
      <c r="I479" s="29"/>
      <c r="J479" s="17"/>
      <c r="K479" s="5"/>
      <c r="L479" s="5"/>
    </row>
    <row r="480" spans="3:12">
      <c r="C480" s="22"/>
      <c r="E480" s="29"/>
      <c r="F480" s="29"/>
      <c r="H480" s="29"/>
      <c r="I480" s="29"/>
      <c r="J480" s="17"/>
      <c r="K480" s="5"/>
      <c r="L480" s="5"/>
    </row>
    <row r="481" spans="3:12">
      <c r="C481" s="22"/>
      <c r="E481" s="29"/>
      <c r="F481" s="29"/>
      <c r="H481" s="29"/>
      <c r="I481" s="29"/>
      <c r="J481" s="17"/>
      <c r="K481" s="5"/>
      <c r="L481" s="5"/>
    </row>
    <row r="482" spans="3:12">
      <c r="C482" s="22"/>
      <c r="E482" s="29"/>
      <c r="F482" s="29"/>
      <c r="H482" s="29"/>
      <c r="I482" s="29"/>
      <c r="J482" s="17"/>
      <c r="K482" s="5"/>
      <c r="L482" s="5"/>
    </row>
    <row r="483" spans="3:12">
      <c r="C483" s="22"/>
      <c r="E483" s="29"/>
      <c r="F483" s="29"/>
      <c r="H483" s="29"/>
      <c r="I483" s="29"/>
      <c r="J483" s="17"/>
      <c r="K483" s="5"/>
      <c r="L483" s="5"/>
    </row>
    <row r="484" spans="3:12">
      <c r="C484" s="22"/>
      <c r="E484" s="29"/>
      <c r="F484" s="29"/>
      <c r="H484" s="29"/>
      <c r="I484" s="29"/>
      <c r="J484" s="17"/>
      <c r="K484" s="5"/>
      <c r="L484" s="5"/>
    </row>
    <row r="485" spans="3:12">
      <c r="C485" s="22"/>
      <c r="E485" s="29"/>
      <c r="F485" s="29"/>
      <c r="H485" s="29"/>
      <c r="I485" s="29"/>
      <c r="J485" s="17"/>
      <c r="K485" s="5"/>
      <c r="L485" s="5"/>
    </row>
    <row r="486" spans="3:12">
      <c r="C486" s="22"/>
      <c r="E486" s="29"/>
      <c r="F486" s="29"/>
      <c r="H486" s="29"/>
      <c r="I486" s="29"/>
      <c r="J486" s="17"/>
      <c r="K486" s="5"/>
      <c r="L486" s="5"/>
    </row>
    <row r="487" spans="3:12">
      <c r="C487" s="22"/>
      <c r="E487" s="29"/>
      <c r="F487" s="29"/>
      <c r="H487" s="29"/>
      <c r="I487" s="29"/>
      <c r="J487" s="17"/>
      <c r="K487" s="5"/>
      <c r="L487" s="5"/>
    </row>
    <row r="488" spans="3:12">
      <c r="C488" s="22"/>
      <c r="E488" s="29"/>
      <c r="F488" s="29"/>
      <c r="H488" s="29"/>
      <c r="I488" s="29"/>
      <c r="J488" s="17"/>
      <c r="K488" s="5"/>
      <c r="L488" s="5"/>
    </row>
    <row r="489" spans="3:12">
      <c r="C489" s="22"/>
      <c r="E489" s="29"/>
      <c r="F489" s="29"/>
      <c r="H489" s="29"/>
      <c r="I489" s="29"/>
      <c r="J489" s="17"/>
      <c r="K489" s="5"/>
      <c r="L489" s="5"/>
    </row>
    <row r="490" spans="3:12">
      <c r="C490" s="22"/>
      <c r="E490" s="29"/>
      <c r="F490" s="29"/>
      <c r="H490" s="29"/>
      <c r="I490" s="29"/>
      <c r="J490" s="17"/>
      <c r="K490" s="5"/>
      <c r="L490" s="5"/>
    </row>
    <row r="491" spans="3:12">
      <c r="C491" s="22"/>
      <c r="E491" s="29"/>
      <c r="F491" s="29"/>
      <c r="H491" s="29"/>
      <c r="I491" s="29"/>
      <c r="J491" s="17"/>
      <c r="K491" s="5"/>
      <c r="L491" s="5"/>
    </row>
    <row r="492" spans="3:12">
      <c r="C492" s="22"/>
      <c r="E492" s="29"/>
      <c r="F492" s="29"/>
      <c r="H492" s="29"/>
      <c r="I492" s="29"/>
      <c r="J492" s="17"/>
      <c r="K492" s="5"/>
      <c r="L492" s="5"/>
    </row>
    <row r="493" spans="3:12">
      <c r="C493" s="22"/>
      <c r="E493" s="29"/>
      <c r="F493" s="29"/>
      <c r="H493" s="29"/>
      <c r="I493" s="29"/>
      <c r="J493" s="17"/>
      <c r="K493" s="5"/>
      <c r="L493" s="5"/>
    </row>
    <row r="494" spans="3:12">
      <c r="C494" s="22"/>
      <c r="E494" s="29"/>
      <c r="F494" s="29"/>
      <c r="H494" s="29"/>
      <c r="I494" s="29"/>
      <c r="J494" s="17"/>
      <c r="K494" s="5"/>
      <c r="L494" s="5"/>
    </row>
    <row r="495" spans="3:12">
      <c r="C495" s="22"/>
      <c r="E495" s="29"/>
      <c r="F495" s="29"/>
      <c r="H495" s="29"/>
      <c r="I495" s="29"/>
      <c r="J495" s="17"/>
      <c r="K495" s="5"/>
      <c r="L495" s="5"/>
    </row>
    <row r="496" spans="3:12">
      <c r="C496" s="22"/>
      <c r="E496" s="29"/>
      <c r="F496" s="29"/>
      <c r="H496" s="29"/>
      <c r="I496" s="29"/>
      <c r="J496" s="17"/>
      <c r="K496" s="5"/>
      <c r="L496" s="5"/>
    </row>
    <row r="497" spans="3:12">
      <c r="C497" s="22"/>
      <c r="E497" s="29"/>
      <c r="F497" s="29"/>
      <c r="H497" s="29"/>
      <c r="I497" s="29"/>
      <c r="J497" s="17"/>
      <c r="K497" s="5"/>
      <c r="L497" s="5"/>
    </row>
    <row r="498" spans="3:12">
      <c r="C498" s="22"/>
      <c r="E498" s="29"/>
      <c r="F498" s="29"/>
      <c r="H498" s="29"/>
      <c r="I498" s="29"/>
      <c r="J498" s="17"/>
      <c r="K498" s="5"/>
      <c r="L498" s="5"/>
    </row>
    <row r="499" spans="3:12">
      <c r="C499" s="22"/>
      <c r="E499" s="29"/>
      <c r="F499" s="29"/>
      <c r="H499" s="29"/>
      <c r="I499" s="29"/>
      <c r="J499" s="17"/>
      <c r="K499" s="5"/>
      <c r="L499" s="5"/>
    </row>
    <row r="500" spans="3:12">
      <c r="C500" s="22"/>
      <c r="E500" s="29"/>
      <c r="F500" s="29"/>
      <c r="H500" s="29"/>
      <c r="I500" s="29"/>
      <c r="J500" s="17"/>
      <c r="K500" s="5"/>
      <c r="L500" s="5"/>
    </row>
    <row r="501" spans="3:12">
      <c r="C501" s="22"/>
      <c r="E501" s="29"/>
      <c r="F501" s="29"/>
      <c r="H501" s="29"/>
      <c r="I501" s="29"/>
      <c r="J501" s="17"/>
      <c r="K501" s="5"/>
      <c r="L501" s="5"/>
    </row>
    <row r="502" spans="3:12">
      <c r="C502" s="22"/>
      <c r="E502" s="29"/>
      <c r="F502" s="29"/>
      <c r="H502" s="29"/>
      <c r="I502" s="29"/>
      <c r="J502" s="17"/>
      <c r="K502" s="5"/>
      <c r="L502" s="5"/>
    </row>
    <row r="503" spans="3:12">
      <c r="C503" s="22"/>
      <c r="E503" s="29"/>
      <c r="F503" s="29"/>
      <c r="H503" s="29"/>
      <c r="I503" s="29"/>
      <c r="J503" s="17"/>
      <c r="K503" s="5"/>
      <c r="L503" s="5"/>
    </row>
    <row r="504" spans="3:12">
      <c r="C504" s="22"/>
      <c r="E504" s="29"/>
      <c r="F504" s="29"/>
      <c r="H504" s="29"/>
      <c r="I504" s="29"/>
      <c r="J504" s="17"/>
      <c r="K504" s="5"/>
      <c r="L504" s="5"/>
    </row>
    <row r="505" spans="3:12">
      <c r="C505" s="22"/>
      <c r="E505" s="29"/>
      <c r="F505" s="29"/>
      <c r="H505" s="29"/>
      <c r="I505" s="29"/>
      <c r="J505" s="17"/>
      <c r="K505" s="5"/>
      <c r="L505" s="5"/>
    </row>
    <row r="506" spans="3:12">
      <c r="C506" s="22"/>
      <c r="E506" s="29"/>
      <c r="F506" s="29"/>
      <c r="H506" s="29"/>
      <c r="I506" s="29"/>
      <c r="J506" s="17"/>
      <c r="K506" s="5"/>
      <c r="L506" s="5"/>
    </row>
    <row r="507" spans="3:12">
      <c r="C507" s="22"/>
      <c r="E507" s="29"/>
      <c r="F507" s="29"/>
      <c r="H507" s="29"/>
      <c r="I507" s="29"/>
      <c r="J507" s="17"/>
      <c r="K507" s="5"/>
      <c r="L507" s="5"/>
    </row>
    <row r="508" spans="3:12">
      <c r="C508" s="22"/>
      <c r="E508" s="29"/>
      <c r="F508" s="29"/>
      <c r="H508" s="29"/>
      <c r="I508" s="29"/>
      <c r="J508" s="17"/>
      <c r="K508" s="5"/>
      <c r="L508" s="5"/>
    </row>
    <row r="509" spans="3:12">
      <c r="C509" s="22"/>
      <c r="E509" s="29"/>
      <c r="F509" s="29"/>
      <c r="H509" s="29"/>
      <c r="I509" s="29"/>
      <c r="J509" s="17"/>
      <c r="K509" s="5"/>
      <c r="L509" s="5"/>
    </row>
    <row r="510" spans="3:12">
      <c r="C510" s="22"/>
      <c r="E510" s="29"/>
      <c r="F510" s="29"/>
      <c r="H510" s="29"/>
      <c r="I510" s="29"/>
      <c r="J510" s="17"/>
      <c r="K510" s="5"/>
      <c r="L510" s="5"/>
    </row>
    <row r="511" spans="3:12">
      <c r="C511" s="22"/>
      <c r="E511" s="29"/>
      <c r="F511" s="29"/>
      <c r="H511" s="29"/>
      <c r="I511" s="29"/>
      <c r="J511" s="17"/>
      <c r="K511" s="5"/>
      <c r="L511" s="5"/>
    </row>
    <row r="512" spans="3:12">
      <c r="C512" s="22"/>
      <c r="E512" s="29"/>
      <c r="F512" s="29"/>
      <c r="H512" s="29"/>
      <c r="I512" s="29"/>
      <c r="J512" s="17"/>
      <c r="K512" s="5"/>
      <c r="L512" s="5"/>
    </row>
    <row r="513" spans="3:12">
      <c r="C513" s="22"/>
      <c r="E513" s="29"/>
      <c r="F513" s="29"/>
      <c r="H513" s="29"/>
      <c r="I513" s="29"/>
      <c r="J513" s="17"/>
      <c r="K513" s="5"/>
      <c r="L513" s="5"/>
    </row>
    <row r="514" spans="3:12">
      <c r="C514" s="22"/>
      <c r="E514" s="29"/>
      <c r="F514" s="29"/>
      <c r="H514" s="29"/>
      <c r="I514" s="29"/>
      <c r="J514" s="17"/>
      <c r="K514" s="5"/>
      <c r="L514" s="5"/>
    </row>
    <row r="515" spans="3:12">
      <c r="C515" s="22"/>
      <c r="E515" s="29"/>
      <c r="F515" s="29"/>
      <c r="H515" s="29"/>
      <c r="I515" s="29"/>
      <c r="J515" s="17"/>
      <c r="K515" s="5"/>
      <c r="L515" s="5"/>
    </row>
    <row r="516" spans="3:12">
      <c r="C516" s="22"/>
      <c r="E516" s="29"/>
      <c r="F516" s="29"/>
      <c r="H516" s="29"/>
      <c r="I516" s="29"/>
      <c r="J516" s="17"/>
      <c r="K516" s="5"/>
      <c r="L516" s="5"/>
    </row>
    <row r="517" spans="3:12">
      <c r="C517" s="22"/>
      <c r="E517" s="29"/>
      <c r="F517" s="29"/>
      <c r="H517" s="29"/>
      <c r="I517" s="29"/>
      <c r="J517" s="17"/>
      <c r="K517" s="5"/>
      <c r="L517" s="5"/>
    </row>
    <row r="518" spans="3:12">
      <c r="C518" s="22"/>
      <c r="E518" s="29"/>
      <c r="F518" s="29"/>
      <c r="H518" s="29"/>
      <c r="I518" s="29"/>
      <c r="J518" s="17"/>
      <c r="K518" s="5"/>
      <c r="L518" s="5"/>
    </row>
    <row r="519" spans="3:12">
      <c r="C519" s="22"/>
      <c r="E519" s="29"/>
      <c r="F519" s="29"/>
      <c r="H519" s="29"/>
      <c r="I519" s="29"/>
      <c r="J519" s="17"/>
      <c r="K519" s="5"/>
      <c r="L519" s="5"/>
    </row>
    <row r="520" spans="3:12">
      <c r="C520" s="22"/>
      <c r="E520" s="29"/>
      <c r="F520" s="29"/>
      <c r="H520" s="29"/>
      <c r="I520" s="29"/>
      <c r="J520" s="17"/>
      <c r="K520" s="5"/>
      <c r="L520" s="5"/>
    </row>
    <row r="521" spans="3:12">
      <c r="C521" s="22"/>
      <c r="E521" s="29"/>
      <c r="F521" s="29"/>
      <c r="H521" s="29"/>
      <c r="I521" s="29"/>
      <c r="J521" s="17"/>
      <c r="K521" s="5"/>
      <c r="L521" s="5"/>
    </row>
    <row r="522" spans="3:12">
      <c r="C522" s="22"/>
      <c r="E522" s="29"/>
      <c r="F522" s="29"/>
      <c r="H522" s="29"/>
      <c r="I522" s="29"/>
      <c r="J522" s="17"/>
      <c r="K522" s="5"/>
      <c r="L522" s="5"/>
    </row>
    <row r="523" spans="3:12">
      <c r="C523" s="22"/>
      <c r="E523" s="29"/>
      <c r="F523" s="29"/>
      <c r="H523" s="29"/>
      <c r="I523" s="29"/>
      <c r="J523" s="17"/>
      <c r="K523" s="5"/>
      <c r="L523" s="5"/>
    </row>
    <row r="524" spans="3:12">
      <c r="C524" s="22"/>
      <c r="E524" s="29"/>
      <c r="F524" s="29"/>
      <c r="H524" s="29"/>
      <c r="I524" s="29"/>
      <c r="J524" s="17"/>
      <c r="K524" s="5"/>
      <c r="L524" s="5"/>
    </row>
    <row r="525" spans="3:12">
      <c r="C525" s="22"/>
      <c r="E525" s="29"/>
      <c r="F525" s="29"/>
      <c r="H525" s="29"/>
      <c r="I525" s="29"/>
      <c r="J525" s="17"/>
      <c r="K525" s="5"/>
      <c r="L525" s="5"/>
    </row>
    <row r="526" spans="3:12">
      <c r="C526" s="22"/>
      <c r="E526" s="29"/>
      <c r="F526" s="29"/>
      <c r="H526" s="29"/>
      <c r="I526" s="29"/>
      <c r="J526" s="17"/>
      <c r="K526" s="5"/>
      <c r="L526" s="5"/>
    </row>
    <row r="527" spans="3:12">
      <c r="C527" s="22"/>
      <c r="E527" s="29"/>
      <c r="F527" s="29"/>
      <c r="H527" s="29"/>
      <c r="I527" s="29"/>
      <c r="J527" s="17"/>
      <c r="K527" s="5"/>
      <c r="L527" s="5"/>
    </row>
    <row r="528" spans="3:12">
      <c r="C528" s="22"/>
      <c r="E528" s="29"/>
      <c r="F528" s="29"/>
      <c r="H528" s="29"/>
      <c r="I528" s="29"/>
      <c r="J528" s="17"/>
      <c r="K528" s="5"/>
      <c r="L528" s="5"/>
    </row>
    <row r="529" spans="3:12">
      <c r="C529" s="22"/>
      <c r="E529" s="29"/>
      <c r="F529" s="29"/>
      <c r="H529" s="29"/>
      <c r="I529" s="29"/>
      <c r="J529" s="17"/>
      <c r="K529" s="5"/>
      <c r="L529" s="5"/>
    </row>
    <row r="530" spans="3:12">
      <c r="C530" s="22"/>
      <c r="E530" s="29"/>
      <c r="F530" s="29"/>
      <c r="H530" s="29"/>
      <c r="I530" s="29"/>
      <c r="J530" s="17"/>
      <c r="K530" s="5"/>
      <c r="L530" s="5"/>
    </row>
    <row r="531" spans="3:12">
      <c r="C531" s="22"/>
      <c r="E531" s="29"/>
      <c r="F531" s="29"/>
      <c r="H531" s="29"/>
      <c r="I531" s="29"/>
      <c r="J531" s="17"/>
      <c r="K531" s="5"/>
      <c r="L531" s="5"/>
    </row>
    <row r="532" spans="3:12">
      <c r="C532" s="22"/>
      <c r="E532" s="29"/>
      <c r="F532" s="29"/>
      <c r="H532" s="29"/>
      <c r="I532" s="29"/>
      <c r="J532" s="17"/>
      <c r="K532" s="5"/>
      <c r="L532" s="5"/>
    </row>
    <row r="533" spans="3:12">
      <c r="C533" s="22"/>
      <c r="E533" s="29"/>
      <c r="F533" s="29"/>
      <c r="H533" s="29"/>
      <c r="I533" s="29"/>
      <c r="J533" s="17"/>
      <c r="K533" s="5"/>
      <c r="L533" s="5"/>
    </row>
    <row r="534" spans="3:12">
      <c r="C534" s="22"/>
      <c r="E534" s="29"/>
      <c r="F534" s="29"/>
      <c r="H534" s="29"/>
      <c r="I534" s="29"/>
      <c r="J534" s="17"/>
      <c r="K534" s="5"/>
      <c r="L534" s="5"/>
    </row>
    <row r="535" spans="3:12">
      <c r="C535" s="22"/>
      <c r="E535" s="29"/>
      <c r="F535" s="29"/>
      <c r="H535" s="29"/>
      <c r="I535" s="29"/>
      <c r="J535" s="17"/>
      <c r="K535" s="5"/>
      <c r="L535" s="5"/>
    </row>
    <row r="536" spans="3:12">
      <c r="C536" s="22"/>
      <c r="E536" s="29"/>
      <c r="F536" s="29"/>
      <c r="H536" s="29"/>
      <c r="I536" s="29"/>
      <c r="J536" s="17"/>
      <c r="K536" s="5"/>
      <c r="L536" s="5"/>
    </row>
    <row r="537" spans="3:12">
      <c r="C537" s="22"/>
      <c r="E537" s="29"/>
      <c r="F537" s="29"/>
      <c r="H537" s="29"/>
      <c r="I537" s="29"/>
      <c r="J537" s="17"/>
      <c r="K537" s="5"/>
      <c r="L537" s="5"/>
    </row>
    <row r="538" spans="3:12">
      <c r="C538" s="22"/>
      <c r="E538" s="29"/>
      <c r="F538" s="29"/>
      <c r="H538" s="29"/>
      <c r="I538" s="29"/>
      <c r="J538" s="17"/>
      <c r="K538" s="5"/>
      <c r="L538" s="5"/>
    </row>
    <row r="539" spans="3:12">
      <c r="C539" s="22"/>
      <c r="E539" s="29"/>
      <c r="F539" s="29"/>
      <c r="H539" s="29"/>
      <c r="I539" s="29"/>
      <c r="J539" s="17"/>
      <c r="K539" s="5"/>
      <c r="L539" s="5"/>
    </row>
    <row r="540" spans="3:12">
      <c r="C540" s="22"/>
      <c r="E540" s="29"/>
      <c r="F540" s="29"/>
      <c r="H540" s="29"/>
      <c r="I540" s="29"/>
      <c r="J540" s="17"/>
      <c r="K540" s="5"/>
      <c r="L540" s="5"/>
    </row>
    <row r="541" spans="3:12">
      <c r="C541" s="22"/>
      <c r="E541" s="29"/>
      <c r="F541" s="29"/>
      <c r="H541" s="29"/>
      <c r="I541" s="29"/>
      <c r="J541" s="17"/>
      <c r="K541" s="5"/>
      <c r="L541" s="5"/>
    </row>
    <row r="542" spans="3:12">
      <c r="C542" s="22"/>
      <c r="E542" s="29"/>
      <c r="F542" s="29"/>
      <c r="H542" s="29"/>
      <c r="I542" s="29"/>
      <c r="J542" s="17"/>
      <c r="K542" s="5"/>
      <c r="L542" s="5"/>
    </row>
    <row r="543" spans="3:12">
      <c r="C543" s="22"/>
      <c r="E543" s="29"/>
      <c r="F543" s="29"/>
      <c r="H543" s="29"/>
      <c r="I543" s="29"/>
      <c r="J543" s="17"/>
      <c r="K543" s="5"/>
      <c r="L543" s="5"/>
    </row>
    <row r="544" spans="3:12">
      <c r="C544" s="22"/>
      <c r="E544" s="29"/>
      <c r="F544" s="29"/>
      <c r="H544" s="29"/>
      <c r="I544" s="29"/>
      <c r="J544" s="17"/>
      <c r="K544" s="5"/>
      <c r="L544" s="5"/>
    </row>
    <row r="545" spans="3:12">
      <c r="C545" s="22"/>
      <c r="E545" s="29"/>
      <c r="F545" s="29"/>
      <c r="H545" s="29"/>
      <c r="I545" s="29"/>
      <c r="J545" s="17"/>
      <c r="K545" s="5"/>
      <c r="L545" s="5"/>
    </row>
    <row r="546" spans="3:12">
      <c r="C546" s="22"/>
      <c r="E546" s="29"/>
      <c r="F546" s="29"/>
      <c r="H546" s="29"/>
      <c r="I546" s="29"/>
      <c r="J546" s="17"/>
      <c r="K546" s="5"/>
      <c r="L546" s="5"/>
    </row>
    <row r="547" spans="3:12">
      <c r="C547" s="22"/>
      <c r="E547" s="29"/>
      <c r="F547" s="29"/>
      <c r="H547" s="29"/>
      <c r="I547" s="29"/>
      <c r="J547" s="17"/>
      <c r="K547" s="5"/>
      <c r="L547" s="5"/>
    </row>
    <row r="548" spans="3:12">
      <c r="C548" s="22"/>
      <c r="E548" s="29"/>
      <c r="F548" s="29"/>
      <c r="H548" s="29"/>
      <c r="I548" s="29"/>
      <c r="J548" s="17"/>
      <c r="K548" s="5"/>
      <c r="L548" s="5"/>
    </row>
    <row r="549" spans="3:12">
      <c r="C549" s="22"/>
      <c r="E549" s="29"/>
      <c r="F549" s="29"/>
      <c r="H549" s="29"/>
      <c r="I549" s="29"/>
      <c r="J549" s="17"/>
      <c r="K549" s="5"/>
      <c r="L549" s="5"/>
    </row>
    <row r="550" spans="3:12">
      <c r="C550" s="22"/>
      <c r="E550" s="29"/>
      <c r="F550" s="29"/>
      <c r="H550" s="29"/>
      <c r="I550" s="29"/>
      <c r="J550" s="17"/>
      <c r="K550" s="5"/>
      <c r="L550" s="5"/>
    </row>
    <row r="551" spans="3:12">
      <c r="C551" s="22"/>
      <c r="E551" s="29"/>
      <c r="F551" s="29"/>
      <c r="H551" s="29"/>
      <c r="I551" s="29"/>
      <c r="J551" s="17"/>
      <c r="K551" s="5"/>
      <c r="L551" s="5"/>
    </row>
    <row r="552" spans="3:12">
      <c r="C552" s="22"/>
      <c r="E552" s="29"/>
      <c r="F552" s="29"/>
      <c r="H552" s="29"/>
      <c r="I552" s="29"/>
      <c r="J552" s="17"/>
      <c r="K552" s="5"/>
      <c r="L552" s="5"/>
    </row>
    <row r="553" spans="3:12">
      <c r="C553" s="22"/>
      <c r="E553" s="29"/>
      <c r="F553" s="29"/>
      <c r="H553" s="29"/>
      <c r="I553" s="29"/>
      <c r="J553" s="17"/>
      <c r="K553" s="5"/>
      <c r="L553" s="5"/>
    </row>
    <row r="554" spans="3:12">
      <c r="C554" s="22"/>
      <c r="E554" s="29"/>
      <c r="F554" s="29"/>
      <c r="H554" s="29"/>
      <c r="I554" s="29"/>
      <c r="J554" s="17"/>
      <c r="K554" s="5"/>
      <c r="L554" s="5"/>
    </row>
    <row r="555" spans="3:12">
      <c r="C555" s="22"/>
      <c r="E555" s="29"/>
      <c r="F555" s="29"/>
      <c r="H555" s="29"/>
      <c r="I555" s="29"/>
      <c r="J555" s="17"/>
      <c r="K555" s="5"/>
      <c r="L555" s="5"/>
    </row>
    <row r="556" spans="3:12">
      <c r="C556" s="22"/>
      <c r="E556" s="29"/>
      <c r="F556" s="29"/>
      <c r="H556" s="29"/>
      <c r="I556" s="29"/>
      <c r="J556" s="17"/>
      <c r="K556" s="5"/>
      <c r="L556" s="5"/>
    </row>
    <row r="557" spans="3:12">
      <c r="C557" s="22"/>
      <c r="E557" s="29"/>
      <c r="F557" s="29"/>
      <c r="H557" s="29"/>
      <c r="I557" s="29"/>
      <c r="J557" s="17"/>
      <c r="K557" s="5"/>
      <c r="L557" s="5"/>
    </row>
    <row r="558" spans="3:12">
      <c r="C558" s="22"/>
      <c r="E558" s="29"/>
      <c r="F558" s="29"/>
      <c r="H558" s="29"/>
      <c r="I558" s="29"/>
      <c r="J558" s="17"/>
      <c r="K558" s="5"/>
      <c r="L558" s="5"/>
    </row>
    <row r="559" spans="3:12">
      <c r="C559" s="22"/>
      <c r="E559" s="29"/>
      <c r="F559" s="29"/>
      <c r="H559" s="29"/>
      <c r="I559" s="29"/>
      <c r="J559" s="17"/>
      <c r="K559" s="5"/>
      <c r="L559" s="5"/>
    </row>
    <row r="560" spans="3:12">
      <c r="C560" s="22"/>
      <c r="E560" s="29"/>
      <c r="F560" s="29"/>
      <c r="H560" s="29"/>
      <c r="I560" s="29"/>
      <c r="J560" s="17"/>
      <c r="K560" s="5"/>
      <c r="L560" s="5"/>
    </row>
    <row r="561" spans="3:12">
      <c r="C561" s="22"/>
      <c r="E561" s="29"/>
      <c r="F561" s="29"/>
      <c r="H561" s="29"/>
      <c r="I561" s="29"/>
      <c r="J561" s="17"/>
      <c r="K561" s="5"/>
      <c r="L561" s="5"/>
    </row>
    <row r="562" spans="3:12">
      <c r="C562" s="22"/>
      <c r="E562" s="29"/>
      <c r="F562" s="29"/>
      <c r="H562" s="29"/>
      <c r="I562" s="29"/>
      <c r="J562" s="17"/>
      <c r="K562" s="5"/>
      <c r="L562" s="5"/>
    </row>
    <row r="563" spans="3:12">
      <c r="C563" s="22"/>
      <c r="E563" s="29"/>
      <c r="F563" s="29"/>
      <c r="H563" s="29"/>
      <c r="I563" s="29"/>
      <c r="J563" s="17"/>
      <c r="K563" s="5"/>
      <c r="L563" s="5"/>
    </row>
    <row r="564" spans="3:12">
      <c r="C564" s="22"/>
      <c r="E564" s="29"/>
      <c r="F564" s="29"/>
      <c r="H564" s="29"/>
      <c r="I564" s="29"/>
      <c r="J564" s="17"/>
      <c r="K564" s="5"/>
      <c r="L564" s="5"/>
    </row>
    <row r="565" spans="3:12">
      <c r="C565" s="22"/>
      <c r="E565" s="29"/>
      <c r="F565" s="29"/>
      <c r="H565" s="29"/>
      <c r="I565" s="29"/>
      <c r="J565" s="17"/>
      <c r="K565" s="5"/>
      <c r="L565" s="5"/>
    </row>
    <row r="566" spans="3:12">
      <c r="C566" s="22"/>
      <c r="E566" s="29"/>
      <c r="F566" s="29"/>
      <c r="H566" s="29"/>
      <c r="I566" s="29"/>
      <c r="J566" s="17"/>
      <c r="K566" s="5"/>
      <c r="L566" s="5"/>
    </row>
    <row r="567" spans="3:12">
      <c r="C567" s="22"/>
      <c r="E567" s="29"/>
      <c r="F567" s="29"/>
      <c r="H567" s="29"/>
      <c r="I567" s="29"/>
      <c r="J567" s="17"/>
      <c r="K567" s="5"/>
      <c r="L567" s="5"/>
    </row>
    <row r="568" spans="3:12">
      <c r="C568" s="22"/>
      <c r="E568" s="29"/>
      <c r="F568" s="29"/>
      <c r="H568" s="29"/>
      <c r="I568" s="29"/>
      <c r="J568" s="17"/>
      <c r="K568" s="5"/>
      <c r="L568" s="5"/>
    </row>
    <row r="569" spans="3:12">
      <c r="C569" s="22"/>
      <c r="E569" s="29"/>
      <c r="F569" s="29"/>
      <c r="H569" s="29"/>
      <c r="I569" s="29"/>
      <c r="J569" s="17"/>
      <c r="K569" s="5"/>
      <c r="L569" s="5"/>
    </row>
    <row r="570" spans="3:12">
      <c r="C570" s="22"/>
      <c r="E570" s="29"/>
      <c r="F570" s="29"/>
      <c r="H570" s="29"/>
      <c r="I570" s="29"/>
      <c r="J570" s="17"/>
      <c r="K570" s="5"/>
      <c r="L570" s="5"/>
    </row>
    <row r="571" spans="3:12">
      <c r="C571" s="22"/>
      <c r="E571" s="29"/>
      <c r="F571" s="29"/>
      <c r="H571" s="29"/>
      <c r="I571" s="29"/>
      <c r="J571" s="17"/>
      <c r="K571" s="5"/>
      <c r="L571" s="5"/>
    </row>
    <row r="572" spans="3:12">
      <c r="C572" s="22"/>
      <c r="E572" s="29"/>
      <c r="F572" s="29"/>
      <c r="H572" s="29"/>
      <c r="I572" s="29"/>
      <c r="J572" s="17"/>
      <c r="K572" s="5"/>
      <c r="L572" s="5"/>
    </row>
    <row r="573" spans="3:12">
      <c r="C573" s="22"/>
      <c r="E573" s="29"/>
      <c r="F573" s="29"/>
      <c r="H573" s="29"/>
      <c r="I573" s="29"/>
      <c r="J573" s="17"/>
      <c r="K573" s="5"/>
      <c r="L573" s="5"/>
    </row>
    <row r="574" spans="3:12">
      <c r="C574" s="22"/>
      <c r="E574" s="29"/>
      <c r="F574" s="29"/>
      <c r="H574" s="29"/>
      <c r="I574" s="29"/>
      <c r="J574" s="17"/>
      <c r="K574" s="5"/>
      <c r="L574" s="5"/>
    </row>
    <row r="575" spans="3:12">
      <c r="C575" s="22"/>
      <c r="E575" s="29"/>
      <c r="F575" s="29"/>
      <c r="H575" s="29"/>
      <c r="I575" s="29"/>
      <c r="J575" s="17"/>
      <c r="K575" s="5"/>
      <c r="L575" s="5"/>
    </row>
    <row r="576" spans="3:12">
      <c r="C576" s="22"/>
      <c r="E576" s="29"/>
      <c r="F576" s="29"/>
      <c r="H576" s="29"/>
      <c r="I576" s="29"/>
      <c r="J576" s="17"/>
      <c r="K576" s="5"/>
      <c r="L576" s="5"/>
    </row>
    <row r="577" spans="3:12">
      <c r="C577" s="22"/>
      <c r="E577" s="29"/>
      <c r="F577" s="29"/>
      <c r="H577" s="29"/>
      <c r="I577" s="29"/>
      <c r="J577" s="17"/>
      <c r="K577" s="5"/>
      <c r="L577" s="5"/>
    </row>
    <row r="578" spans="3:12">
      <c r="C578" s="22"/>
      <c r="E578" s="29"/>
      <c r="F578" s="29"/>
      <c r="H578" s="29"/>
      <c r="I578" s="29"/>
      <c r="J578" s="17"/>
      <c r="K578" s="5"/>
      <c r="L578" s="5"/>
    </row>
    <row r="579" spans="3:12">
      <c r="C579" s="22"/>
      <c r="E579" s="29"/>
      <c r="F579" s="29"/>
      <c r="H579" s="29"/>
      <c r="I579" s="29"/>
      <c r="J579" s="17"/>
      <c r="K579" s="5"/>
      <c r="L579" s="5"/>
    </row>
    <row r="580" spans="3:12">
      <c r="C580" s="22"/>
      <c r="E580" s="29"/>
      <c r="F580" s="29"/>
      <c r="H580" s="29"/>
      <c r="I580" s="29"/>
      <c r="J580" s="17"/>
      <c r="K580" s="5"/>
      <c r="L580" s="5"/>
    </row>
    <row r="581" spans="3:12">
      <c r="C581" s="22"/>
      <c r="E581" s="29"/>
      <c r="F581" s="29"/>
      <c r="H581" s="29"/>
      <c r="I581" s="29"/>
      <c r="J581" s="17"/>
      <c r="K581" s="5"/>
      <c r="L581" s="5"/>
    </row>
    <row r="582" spans="3:12">
      <c r="C582" s="22"/>
      <c r="E582" s="29"/>
      <c r="F582" s="29"/>
      <c r="H582" s="29"/>
      <c r="I582" s="29"/>
      <c r="J582" s="17"/>
      <c r="K582" s="5"/>
      <c r="L582" s="5"/>
    </row>
    <row r="583" spans="3:12">
      <c r="C583" s="22"/>
      <c r="E583" s="29"/>
      <c r="F583" s="29"/>
      <c r="H583" s="29"/>
      <c r="I583" s="29"/>
      <c r="J583" s="17"/>
      <c r="K583" s="5"/>
      <c r="L583" s="5"/>
    </row>
    <row r="584" spans="3:12">
      <c r="C584" s="22"/>
      <c r="E584" s="29"/>
      <c r="F584" s="29"/>
      <c r="H584" s="29"/>
      <c r="I584" s="29"/>
      <c r="J584" s="17"/>
      <c r="K584" s="5"/>
      <c r="L584" s="5"/>
    </row>
    <row r="585" spans="3:12">
      <c r="C585" s="22"/>
      <c r="E585" s="29"/>
      <c r="F585" s="29"/>
      <c r="H585" s="29"/>
      <c r="I585" s="29"/>
      <c r="J585" s="17"/>
      <c r="K585" s="5"/>
      <c r="L585" s="5"/>
    </row>
    <row r="586" spans="3:12">
      <c r="C586" s="22"/>
      <c r="E586" s="29"/>
      <c r="F586" s="29"/>
      <c r="H586" s="29"/>
      <c r="I586" s="29"/>
      <c r="J586" s="17"/>
      <c r="K586" s="5"/>
      <c r="L586" s="5"/>
    </row>
    <row r="587" spans="3:12">
      <c r="C587" s="22"/>
      <c r="E587" s="29"/>
      <c r="F587" s="29"/>
      <c r="H587" s="29"/>
      <c r="I587" s="29"/>
      <c r="J587" s="17"/>
      <c r="K587" s="5"/>
      <c r="L587" s="5"/>
    </row>
    <row r="588" spans="3:12">
      <c r="C588" s="22"/>
      <c r="E588" s="29"/>
      <c r="F588" s="29"/>
      <c r="H588" s="29"/>
      <c r="I588" s="29"/>
      <c r="J588" s="17"/>
      <c r="K588" s="5"/>
      <c r="L588" s="5"/>
    </row>
    <row r="589" spans="3:12">
      <c r="C589" s="22"/>
      <c r="E589" s="29"/>
      <c r="F589" s="29"/>
      <c r="H589" s="29"/>
      <c r="I589" s="29"/>
      <c r="J589" s="17"/>
      <c r="K589" s="5"/>
      <c r="L589" s="5"/>
    </row>
    <row r="590" spans="3:12">
      <c r="C590" s="22"/>
      <c r="E590" s="29"/>
      <c r="F590" s="29"/>
      <c r="H590" s="29"/>
      <c r="I590" s="29"/>
      <c r="J590" s="17"/>
      <c r="K590" s="5"/>
      <c r="L590" s="5"/>
    </row>
    <row r="591" spans="3:12">
      <c r="C591" s="22"/>
      <c r="E591" s="29"/>
      <c r="F591" s="29"/>
      <c r="H591" s="29"/>
      <c r="I591" s="29"/>
      <c r="J591" s="17"/>
      <c r="K591" s="5"/>
      <c r="L591" s="5"/>
    </row>
    <row r="592" spans="3:12">
      <c r="C592" s="22"/>
      <c r="E592" s="29"/>
      <c r="F592" s="29"/>
      <c r="H592" s="29"/>
      <c r="I592" s="29"/>
      <c r="J592" s="17"/>
      <c r="K592" s="5"/>
      <c r="L592" s="5"/>
    </row>
    <row r="593" spans="3:12">
      <c r="C593" s="22"/>
      <c r="E593" s="29"/>
      <c r="F593" s="29"/>
      <c r="H593" s="29"/>
      <c r="I593" s="29"/>
      <c r="J593" s="17"/>
      <c r="K593" s="5"/>
      <c r="L593" s="5"/>
    </row>
    <row r="594" spans="3:12">
      <c r="C594" s="22"/>
      <c r="E594" s="29"/>
      <c r="F594" s="29"/>
      <c r="H594" s="29"/>
      <c r="I594" s="29"/>
      <c r="J594" s="17"/>
      <c r="K594" s="5"/>
      <c r="L594" s="5"/>
    </row>
    <row r="595" spans="3:12">
      <c r="C595" s="22"/>
      <c r="E595" s="29"/>
      <c r="F595" s="29"/>
      <c r="H595" s="29"/>
      <c r="I595" s="29"/>
      <c r="J595" s="17"/>
      <c r="K595" s="5"/>
      <c r="L595" s="5"/>
    </row>
    <row r="596" spans="3:12">
      <c r="C596" s="22"/>
      <c r="E596" s="29"/>
      <c r="F596" s="29"/>
      <c r="H596" s="29"/>
      <c r="I596" s="29"/>
      <c r="J596" s="17"/>
      <c r="K596" s="5"/>
      <c r="L596" s="5"/>
    </row>
    <row r="597" spans="3:12">
      <c r="C597" s="22"/>
      <c r="E597" s="29"/>
      <c r="F597" s="29"/>
      <c r="H597" s="29"/>
      <c r="I597" s="29"/>
      <c r="J597" s="17"/>
      <c r="K597" s="5"/>
      <c r="L597" s="5"/>
    </row>
    <row r="598" spans="3:12">
      <c r="C598" s="22"/>
      <c r="E598" s="29"/>
      <c r="F598" s="29"/>
      <c r="H598" s="29"/>
      <c r="I598" s="29"/>
      <c r="J598" s="17"/>
      <c r="K598" s="5"/>
      <c r="L598" s="5"/>
    </row>
    <row r="599" spans="3:12">
      <c r="C599" s="22"/>
      <c r="E599" s="29"/>
      <c r="F599" s="29"/>
      <c r="H599" s="29"/>
      <c r="I599" s="29"/>
      <c r="J599" s="17"/>
      <c r="K599" s="5"/>
      <c r="L599" s="5"/>
    </row>
    <row r="600" spans="3:12">
      <c r="C600" s="22"/>
      <c r="E600" s="29"/>
      <c r="F600" s="29"/>
      <c r="H600" s="29"/>
      <c r="I600" s="29"/>
      <c r="J600" s="17"/>
      <c r="K600" s="5"/>
      <c r="L600" s="5"/>
    </row>
    <row r="601" spans="3:12">
      <c r="C601" s="22"/>
      <c r="E601" s="29"/>
      <c r="F601" s="29"/>
      <c r="H601" s="29"/>
      <c r="I601" s="29"/>
      <c r="J601" s="17"/>
      <c r="K601" s="5"/>
      <c r="L601" s="5"/>
    </row>
    <row r="602" spans="3:12">
      <c r="C602" s="22"/>
      <c r="E602" s="29"/>
      <c r="F602" s="29"/>
      <c r="H602" s="29"/>
      <c r="I602" s="29"/>
      <c r="J602" s="17"/>
      <c r="K602" s="5"/>
      <c r="L602" s="5"/>
    </row>
    <row r="603" spans="3:12">
      <c r="C603" s="22"/>
      <c r="E603" s="29"/>
      <c r="F603" s="29"/>
      <c r="H603" s="29"/>
      <c r="I603" s="29"/>
      <c r="J603" s="17"/>
      <c r="K603" s="5"/>
      <c r="L603" s="5"/>
    </row>
    <row r="604" spans="3:12">
      <c r="C604" s="22"/>
      <c r="E604" s="29"/>
      <c r="F604" s="29"/>
      <c r="H604" s="29"/>
      <c r="I604" s="29"/>
      <c r="J604" s="17"/>
      <c r="K604" s="5"/>
      <c r="L604" s="5"/>
    </row>
    <row r="605" spans="3:12">
      <c r="C605" s="22"/>
      <c r="E605" s="29"/>
      <c r="F605" s="29"/>
      <c r="H605" s="29"/>
      <c r="I605" s="29"/>
      <c r="J605" s="17"/>
      <c r="K605" s="5"/>
      <c r="L605" s="5"/>
    </row>
    <row r="606" spans="3:12">
      <c r="C606" s="22"/>
      <c r="E606" s="29"/>
      <c r="F606" s="29"/>
      <c r="H606" s="29"/>
      <c r="I606" s="29"/>
      <c r="J606" s="17"/>
      <c r="K606" s="5"/>
      <c r="L606" s="5"/>
    </row>
    <row r="607" spans="3:12">
      <c r="C607" s="22"/>
      <c r="E607" s="29"/>
      <c r="F607" s="29"/>
      <c r="H607" s="29"/>
      <c r="I607" s="29"/>
      <c r="J607" s="17"/>
      <c r="K607" s="5"/>
      <c r="L607" s="5"/>
    </row>
    <row r="608" spans="3:12">
      <c r="C608" s="22"/>
      <c r="E608" s="29"/>
      <c r="F608" s="29"/>
      <c r="H608" s="29"/>
      <c r="I608" s="29"/>
      <c r="J608" s="17"/>
      <c r="K608" s="5"/>
      <c r="L608" s="5"/>
    </row>
    <row r="609" spans="3:12">
      <c r="C609" s="22"/>
      <c r="E609" s="29"/>
      <c r="F609" s="29"/>
      <c r="H609" s="29"/>
      <c r="I609" s="29"/>
      <c r="J609" s="17"/>
      <c r="K609" s="5"/>
      <c r="L609" s="5"/>
    </row>
    <row r="610" spans="3:12">
      <c r="C610" s="22"/>
      <c r="E610" s="29"/>
      <c r="F610" s="29"/>
      <c r="H610" s="29"/>
      <c r="I610" s="29"/>
      <c r="J610" s="17"/>
      <c r="K610" s="5"/>
      <c r="L610" s="5"/>
    </row>
    <row r="611" spans="3:12">
      <c r="C611" s="22"/>
      <c r="E611" s="29"/>
      <c r="F611" s="29"/>
      <c r="H611" s="29"/>
      <c r="I611" s="29"/>
      <c r="J611" s="17"/>
      <c r="K611" s="5"/>
      <c r="L611" s="5"/>
    </row>
    <row r="612" spans="3:12">
      <c r="C612" s="22"/>
      <c r="E612" s="29"/>
      <c r="F612" s="29"/>
      <c r="H612" s="29"/>
      <c r="I612" s="29"/>
      <c r="J612" s="17"/>
      <c r="K612" s="5"/>
      <c r="L612" s="5"/>
    </row>
    <row r="613" spans="3:12">
      <c r="C613" s="22"/>
      <c r="E613" s="29"/>
      <c r="F613" s="29"/>
      <c r="H613" s="29"/>
      <c r="I613" s="29"/>
      <c r="J613" s="17"/>
      <c r="K613" s="5"/>
      <c r="L613" s="5"/>
    </row>
    <row r="614" spans="3:12">
      <c r="C614" s="22"/>
      <c r="E614" s="29"/>
      <c r="F614" s="29"/>
      <c r="H614" s="29"/>
      <c r="I614" s="29"/>
      <c r="J614" s="17"/>
      <c r="K614" s="5"/>
      <c r="L614" s="5"/>
    </row>
    <row r="615" spans="3:12">
      <c r="C615" s="22"/>
      <c r="E615" s="29"/>
      <c r="F615" s="29"/>
      <c r="H615" s="29"/>
      <c r="I615" s="29"/>
      <c r="J615" s="17"/>
      <c r="K615" s="5"/>
      <c r="L615" s="5"/>
    </row>
    <row r="616" spans="3:12">
      <c r="C616" s="22"/>
      <c r="E616" s="29"/>
      <c r="F616" s="29"/>
      <c r="H616" s="29"/>
      <c r="I616" s="29"/>
      <c r="J616" s="17"/>
      <c r="K616" s="5"/>
      <c r="L616" s="5"/>
    </row>
    <row r="617" spans="3:12">
      <c r="C617" s="22"/>
      <c r="E617" s="29"/>
      <c r="F617" s="29"/>
      <c r="H617" s="29"/>
      <c r="I617" s="29"/>
      <c r="J617" s="17"/>
      <c r="K617" s="5"/>
      <c r="L617" s="5"/>
    </row>
    <row r="618" spans="3:12">
      <c r="C618" s="22"/>
      <c r="E618" s="29"/>
      <c r="F618" s="29"/>
      <c r="H618" s="29"/>
      <c r="I618" s="29"/>
      <c r="J618" s="17"/>
      <c r="K618" s="5"/>
      <c r="L618" s="5"/>
    </row>
    <row r="619" spans="3:12">
      <c r="C619" s="22"/>
      <c r="E619" s="29"/>
      <c r="F619" s="29"/>
      <c r="H619" s="29"/>
      <c r="I619" s="29"/>
      <c r="J619" s="17"/>
      <c r="K619" s="5"/>
      <c r="L619" s="5"/>
    </row>
    <row r="620" spans="3:12">
      <c r="C620" s="22"/>
      <c r="E620" s="29"/>
      <c r="F620" s="29"/>
      <c r="H620" s="29"/>
      <c r="I620" s="29"/>
      <c r="J620" s="17"/>
      <c r="K620" s="5"/>
      <c r="L620" s="5"/>
    </row>
    <row r="621" spans="3:12">
      <c r="C621" s="22"/>
      <c r="E621" s="29"/>
      <c r="F621" s="29"/>
      <c r="H621" s="29"/>
      <c r="I621" s="29"/>
      <c r="J621" s="17"/>
      <c r="K621" s="5"/>
      <c r="L621" s="5"/>
    </row>
    <row r="622" spans="3:12">
      <c r="C622" s="22"/>
      <c r="E622" s="29"/>
      <c r="F622" s="29"/>
      <c r="H622" s="29"/>
      <c r="I622" s="29"/>
      <c r="J622" s="17"/>
      <c r="K622" s="5"/>
      <c r="L622" s="5"/>
    </row>
    <row r="623" spans="3:12">
      <c r="C623" s="22"/>
      <c r="E623" s="29"/>
      <c r="F623" s="29"/>
      <c r="H623" s="29"/>
      <c r="I623" s="29"/>
      <c r="J623" s="17"/>
      <c r="K623" s="5"/>
      <c r="L623" s="5"/>
    </row>
    <row r="624" spans="3:12">
      <c r="C624" s="22"/>
      <c r="E624" s="29"/>
      <c r="F624" s="29"/>
      <c r="H624" s="29"/>
      <c r="I624" s="29"/>
      <c r="J624" s="17"/>
      <c r="K624" s="5"/>
      <c r="L624" s="5"/>
    </row>
    <row r="625" spans="3:12">
      <c r="C625" s="22"/>
      <c r="E625" s="29"/>
      <c r="F625" s="29"/>
      <c r="H625" s="29"/>
      <c r="I625" s="29"/>
      <c r="J625" s="17"/>
      <c r="K625" s="5"/>
      <c r="L625" s="5"/>
    </row>
    <row r="626" spans="3:12">
      <c r="C626" s="22"/>
      <c r="E626" s="29"/>
      <c r="F626" s="29"/>
      <c r="H626" s="29"/>
      <c r="I626" s="29"/>
      <c r="J626" s="17"/>
      <c r="K626" s="5"/>
      <c r="L626" s="5"/>
    </row>
    <row r="627" spans="3:12">
      <c r="C627" s="22"/>
      <c r="E627" s="29"/>
      <c r="F627" s="29"/>
      <c r="H627" s="29"/>
      <c r="I627" s="29"/>
      <c r="J627" s="17"/>
      <c r="K627" s="5"/>
      <c r="L627" s="5"/>
    </row>
    <row r="628" spans="3:12">
      <c r="C628" s="22"/>
      <c r="E628" s="29"/>
      <c r="F628" s="29"/>
      <c r="H628" s="29"/>
      <c r="I628" s="29"/>
      <c r="J628" s="17"/>
      <c r="K628" s="5"/>
      <c r="L628" s="5"/>
    </row>
    <row r="629" spans="3:12">
      <c r="C629" s="22"/>
      <c r="E629" s="29"/>
      <c r="F629" s="29"/>
      <c r="H629" s="29"/>
      <c r="I629" s="29"/>
      <c r="J629" s="17"/>
      <c r="K629" s="5"/>
      <c r="L629" s="5"/>
    </row>
    <row r="630" spans="3:12">
      <c r="C630" s="22"/>
      <c r="E630" s="29"/>
      <c r="F630" s="29"/>
      <c r="H630" s="29"/>
      <c r="I630" s="29"/>
      <c r="J630" s="17"/>
      <c r="K630" s="5"/>
      <c r="L630" s="5"/>
    </row>
    <row r="631" spans="3:12">
      <c r="C631" s="22"/>
      <c r="E631" s="29"/>
      <c r="F631" s="29"/>
      <c r="H631" s="29"/>
      <c r="I631" s="29"/>
      <c r="J631" s="17"/>
      <c r="K631" s="5"/>
      <c r="L631" s="5"/>
    </row>
    <row r="632" spans="3:12">
      <c r="C632" s="22"/>
      <c r="E632" s="29"/>
      <c r="F632" s="29"/>
      <c r="H632" s="29"/>
      <c r="I632" s="29"/>
      <c r="J632" s="17"/>
      <c r="K632" s="5"/>
      <c r="L632" s="5"/>
    </row>
    <row r="633" spans="3:12">
      <c r="C633" s="22"/>
      <c r="E633" s="29"/>
      <c r="F633" s="29"/>
      <c r="H633" s="29"/>
      <c r="I633" s="29"/>
      <c r="J633" s="17"/>
      <c r="K633" s="5"/>
      <c r="L633" s="5"/>
    </row>
    <row r="634" spans="3:12">
      <c r="C634" s="22"/>
      <c r="E634" s="29"/>
      <c r="F634" s="29"/>
      <c r="H634" s="29"/>
      <c r="I634" s="29"/>
      <c r="J634" s="17"/>
      <c r="K634" s="5"/>
      <c r="L634" s="5"/>
    </row>
    <row r="635" spans="3:12">
      <c r="C635" s="22"/>
      <c r="E635" s="29"/>
      <c r="F635" s="29"/>
      <c r="H635" s="29"/>
      <c r="I635" s="29"/>
      <c r="J635" s="17"/>
      <c r="K635" s="5"/>
      <c r="L635" s="5"/>
    </row>
    <row r="636" spans="3:12">
      <c r="C636" s="22"/>
      <c r="E636" s="29"/>
      <c r="F636" s="29"/>
      <c r="H636" s="29"/>
      <c r="I636" s="29"/>
      <c r="J636" s="17"/>
      <c r="K636" s="5"/>
      <c r="L636" s="5"/>
    </row>
    <row r="637" spans="3:12">
      <c r="C637" s="22"/>
      <c r="E637" s="29"/>
      <c r="F637" s="29"/>
      <c r="H637" s="29"/>
      <c r="I637" s="29"/>
      <c r="J637" s="17"/>
      <c r="K637" s="5"/>
      <c r="L637" s="5"/>
    </row>
    <row r="638" spans="3:12">
      <c r="C638" s="22"/>
      <c r="E638" s="29"/>
      <c r="F638" s="29"/>
      <c r="H638" s="29"/>
      <c r="I638" s="29"/>
      <c r="J638" s="17"/>
      <c r="K638" s="5"/>
      <c r="L638" s="5"/>
    </row>
    <row r="639" spans="3:12">
      <c r="C639" s="22"/>
      <c r="E639" s="29"/>
      <c r="F639" s="29"/>
      <c r="H639" s="29"/>
      <c r="I639" s="29"/>
      <c r="J639" s="17"/>
      <c r="K639" s="5"/>
      <c r="L639" s="5"/>
    </row>
    <row r="640" spans="3:12">
      <c r="C640" s="22"/>
      <c r="E640" s="29"/>
      <c r="F640" s="29"/>
      <c r="H640" s="29"/>
      <c r="I640" s="29"/>
      <c r="J640" s="17"/>
      <c r="K640" s="5"/>
      <c r="L640" s="5"/>
    </row>
    <row r="641" spans="3:12">
      <c r="C641" s="22"/>
      <c r="E641" s="29"/>
      <c r="F641" s="29"/>
      <c r="H641" s="29"/>
      <c r="I641" s="29"/>
      <c r="J641" s="17"/>
      <c r="K641" s="5"/>
      <c r="L641" s="5"/>
    </row>
    <row r="642" spans="3:12">
      <c r="C642" s="22"/>
      <c r="E642" s="29"/>
      <c r="F642" s="29"/>
      <c r="H642" s="29"/>
      <c r="I642" s="29"/>
      <c r="J642" s="17"/>
      <c r="K642" s="5"/>
      <c r="L642" s="5"/>
    </row>
    <row r="643" spans="3:12">
      <c r="C643" s="22"/>
      <c r="E643" s="29"/>
      <c r="F643" s="29"/>
      <c r="H643" s="29"/>
      <c r="I643" s="29"/>
      <c r="J643" s="17"/>
      <c r="K643" s="5"/>
      <c r="L643" s="5"/>
    </row>
    <row r="644" spans="3:12">
      <c r="C644" s="22"/>
      <c r="E644" s="29"/>
      <c r="F644" s="29"/>
      <c r="H644" s="29"/>
      <c r="I644" s="29"/>
      <c r="J644" s="17"/>
      <c r="K644" s="5"/>
      <c r="L644" s="5"/>
    </row>
    <row r="645" spans="3:12">
      <c r="C645" s="22"/>
      <c r="E645" s="29"/>
      <c r="F645" s="29"/>
      <c r="H645" s="29"/>
      <c r="I645" s="29"/>
      <c r="J645" s="17"/>
      <c r="K645" s="5"/>
      <c r="L645" s="5"/>
    </row>
    <row r="646" spans="3:12">
      <c r="C646" s="22"/>
      <c r="E646" s="29"/>
      <c r="F646" s="29"/>
      <c r="H646" s="29"/>
      <c r="I646" s="29"/>
      <c r="J646" s="17"/>
      <c r="K646" s="5"/>
      <c r="L646" s="5"/>
    </row>
    <row r="647" spans="3:12">
      <c r="C647" s="22"/>
      <c r="E647" s="29"/>
      <c r="F647" s="29"/>
      <c r="H647" s="29"/>
      <c r="I647" s="29"/>
      <c r="J647" s="17"/>
      <c r="K647" s="5"/>
      <c r="L647" s="5"/>
    </row>
    <row r="648" spans="3:12">
      <c r="C648" s="22"/>
      <c r="E648" s="29"/>
      <c r="F648" s="29"/>
      <c r="H648" s="29"/>
      <c r="I648" s="29"/>
      <c r="J648" s="17"/>
      <c r="K648" s="5"/>
      <c r="L648" s="5"/>
    </row>
    <row r="649" spans="3:12">
      <c r="C649" s="22"/>
      <c r="E649" s="29"/>
      <c r="F649" s="29"/>
      <c r="H649" s="29"/>
      <c r="I649" s="29"/>
      <c r="J649" s="17"/>
      <c r="K649" s="5"/>
      <c r="L649" s="5"/>
    </row>
    <row r="650" spans="3:12">
      <c r="C650" s="22"/>
      <c r="E650" s="29"/>
      <c r="F650" s="29"/>
      <c r="H650" s="29"/>
      <c r="I650" s="29"/>
      <c r="J650" s="17"/>
      <c r="K650" s="5"/>
      <c r="L650" s="5"/>
    </row>
    <row r="651" spans="3:12">
      <c r="C651" s="22"/>
      <c r="E651" s="29"/>
      <c r="F651" s="29"/>
      <c r="H651" s="29"/>
      <c r="I651" s="29"/>
      <c r="J651" s="17"/>
      <c r="K651" s="5"/>
      <c r="L651" s="5"/>
    </row>
    <row r="652" spans="3:12">
      <c r="C652" s="22"/>
      <c r="E652" s="29"/>
      <c r="F652" s="29"/>
      <c r="H652" s="29"/>
      <c r="I652" s="29"/>
      <c r="J652" s="17"/>
      <c r="K652" s="5"/>
      <c r="L652" s="5"/>
    </row>
    <row r="653" spans="3:12">
      <c r="C653" s="22"/>
      <c r="E653" s="29"/>
      <c r="F653" s="29"/>
      <c r="H653" s="29"/>
      <c r="I653" s="29"/>
      <c r="J653" s="17"/>
      <c r="K653" s="5"/>
      <c r="L653" s="5"/>
    </row>
    <row r="654" spans="3:12">
      <c r="C654" s="22"/>
      <c r="E654" s="29"/>
      <c r="F654" s="29"/>
      <c r="H654" s="29"/>
      <c r="I654" s="29"/>
      <c r="J654" s="17"/>
      <c r="K654" s="5"/>
      <c r="L654" s="5"/>
    </row>
    <row r="655" spans="3:12">
      <c r="C655" s="22"/>
      <c r="E655" s="29"/>
      <c r="F655" s="29"/>
      <c r="H655" s="29"/>
      <c r="I655" s="29"/>
      <c r="J655" s="17"/>
      <c r="K655" s="5"/>
      <c r="L655" s="5"/>
    </row>
    <row r="656" spans="3:12">
      <c r="C656" s="22"/>
      <c r="E656" s="29"/>
      <c r="F656" s="29"/>
      <c r="H656" s="29"/>
      <c r="I656" s="29"/>
      <c r="J656" s="17"/>
      <c r="K656" s="5"/>
      <c r="L656" s="5"/>
    </row>
    <row r="657" spans="3:12">
      <c r="C657" s="22"/>
      <c r="E657" s="29"/>
      <c r="F657" s="29"/>
      <c r="H657" s="29"/>
      <c r="I657" s="29"/>
      <c r="J657" s="17"/>
      <c r="K657" s="5"/>
      <c r="L657" s="5"/>
    </row>
    <row r="658" spans="3:12">
      <c r="C658" s="22"/>
      <c r="E658" s="29"/>
      <c r="F658" s="29"/>
      <c r="H658" s="29"/>
      <c r="I658" s="29"/>
      <c r="J658" s="17"/>
      <c r="K658" s="5"/>
      <c r="L658" s="5"/>
    </row>
    <row r="659" spans="3:12">
      <c r="C659" s="22"/>
      <c r="E659" s="29"/>
      <c r="F659" s="29"/>
      <c r="H659" s="29"/>
      <c r="I659" s="29"/>
      <c r="J659" s="17"/>
      <c r="K659" s="5"/>
      <c r="L659" s="5"/>
    </row>
    <row r="660" spans="3:12">
      <c r="C660" s="22"/>
      <c r="E660" s="29"/>
      <c r="F660" s="29"/>
      <c r="H660" s="29"/>
      <c r="I660" s="29"/>
      <c r="J660" s="17"/>
      <c r="K660" s="5"/>
      <c r="L660" s="5"/>
    </row>
    <row r="661" spans="3:12">
      <c r="C661" s="22"/>
      <c r="E661" s="29"/>
      <c r="F661" s="29"/>
      <c r="H661" s="29"/>
      <c r="I661" s="29"/>
      <c r="J661" s="17"/>
      <c r="K661" s="5"/>
      <c r="L661" s="5"/>
    </row>
    <row r="662" spans="3:12">
      <c r="C662" s="22"/>
      <c r="E662" s="29"/>
      <c r="F662" s="29"/>
      <c r="H662" s="29"/>
      <c r="I662" s="29"/>
      <c r="J662" s="17"/>
      <c r="K662" s="5"/>
      <c r="L662" s="5"/>
    </row>
    <row r="663" spans="3:12">
      <c r="C663" s="22"/>
      <c r="E663" s="29"/>
      <c r="F663" s="29"/>
      <c r="H663" s="29"/>
      <c r="I663" s="29"/>
      <c r="J663" s="17"/>
      <c r="K663" s="5"/>
      <c r="L663" s="5"/>
    </row>
    <row r="664" spans="3:12">
      <c r="C664" s="22"/>
      <c r="E664" s="29"/>
      <c r="F664" s="29"/>
      <c r="H664" s="29"/>
      <c r="I664" s="29"/>
      <c r="J664" s="17"/>
      <c r="K664" s="5"/>
      <c r="L664" s="5"/>
    </row>
    <row r="665" spans="3:12">
      <c r="C665" s="22"/>
      <c r="E665" s="29"/>
      <c r="F665" s="29"/>
      <c r="H665" s="29"/>
      <c r="I665" s="29"/>
      <c r="J665" s="17"/>
      <c r="K665" s="5"/>
      <c r="L665" s="5"/>
    </row>
    <row r="666" spans="3:12">
      <c r="C666" s="22"/>
      <c r="E666" s="29"/>
      <c r="F666" s="29"/>
      <c r="H666" s="29"/>
      <c r="I666" s="29"/>
      <c r="J666" s="17"/>
      <c r="K666" s="5"/>
      <c r="L666" s="5"/>
    </row>
    <row r="667" spans="3:12">
      <c r="C667" s="22"/>
      <c r="E667" s="29"/>
      <c r="F667" s="29"/>
      <c r="H667" s="29"/>
      <c r="I667" s="29"/>
      <c r="J667" s="17"/>
      <c r="K667" s="5"/>
      <c r="L667" s="5"/>
    </row>
    <row r="668" spans="3:12">
      <c r="C668" s="22"/>
      <c r="E668" s="29"/>
      <c r="F668" s="29"/>
      <c r="H668" s="29"/>
      <c r="I668" s="29"/>
      <c r="J668" s="17"/>
      <c r="K668" s="5"/>
      <c r="L668" s="5"/>
    </row>
    <row r="669" spans="3:12">
      <c r="C669" s="22"/>
      <c r="E669" s="29"/>
      <c r="F669" s="29"/>
      <c r="H669" s="29"/>
      <c r="I669" s="29"/>
      <c r="J669" s="17"/>
      <c r="K669" s="5"/>
      <c r="L669" s="5"/>
    </row>
    <row r="670" spans="3:12">
      <c r="C670" s="22"/>
      <c r="E670" s="29"/>
      <c r="F670" s="29"/>
      <c r="H670" s="29"/>
      <c r="I670" s="29"/>
      <c r="J670" s="17"/>
      <c r="K670" s="5"/>
      <c r="L670" s="5"/>
    </row>
    <row r="671" spans="3:12">
      <c r="C671" s="22"/>
      <c r="E671" s="29"/>
      <c r="F671" s="29"/>
      <c r="H671" s="29"/>
      <c r="I671" s="29"/>
      <c r="J671" s="17"/>
      <c r="K671" s="5"/>
      <c r="L671" s="5"/>
    </row>
    <row r="672" spans="3:12">
      <c r="C672" s="22"/>
      <c r="E672" s="29"/>
      <c r="F672" s="29"/>
      <c r="H672" s="29"/>
      <c r="I672" s="29"/>
      <c r="J672" s="17"/>
      <c r="K672" s="5"/>
      <c r="L672" s="5"/>
    </row>
    <row r="673" spans="3:12">
      <c r="C673" s="22"/>
      <c r="E673" s="29"/>
      <c r="F673" s="29"/>
      <c r="H673" s="29"/>
      <c r="I673" s="29"/>
      <c r="J673" s="17"/>
      <c r="K673" s="5"/>
      <c r="L673" s="5"/>
    </row>
    <row r="674" spans="3:12">
      <c r="C674" s="22"/>
      <c r="E674" s="29"/>
      <c r="F674" s="29"/>
      <c r="H674" s="29"/>
      <c r="I674" s="29"/>
      <c r="J674" s="17"/>
      <c r="K674" s="5"/>
      <c r="L674" s="5"/>
    </row>
    <row r="675" spans="3:12">
      <c r="C675" s="22"/>
      <c r="E675" s="29"/>
      <c r="F675" s="29"/>
      <c r="H675" s="29"/>
      <c r="I675" s="29"/>
      <c r="J675" s="17"/>
      <c r="K675" s="5"/>
      <c r="L675" s="5"/>
    </row>
    <row r="676" spans="3:12">
      <c r="C676" s="22"/>
      <c r="E676" s="29"/>
      <c r="F676" s="29"/>
      <c r="H676" s="29"/>
      <c r="I676" s="29"/>
      <c r="J676" s="17"/>
      <c r="K676" s="5"/>
      <c r="L676" s="5"/>
    </row>
    <row r="677" spans="3:12">
      <c r="C677" s="22"/>
      <c r="E677" s="29"/>
      <c r="F677" s="29"/>
      <c r="H677" s="29"/>
      <c r="I677" s="29"/>
      <c r="J677" s="17"/>
      <c r="K677" s="5"/>
      <c r="L677" s="5"/>
    </row>
    <row r="678" spans="3:12">
      <c r="C678" s="22"/>
      <c r="E678" s="29"/>
      <c r="F678" s="29"/>
      <c r="H678" s="29"/>
      <c r="I678" s="29"/>
      <c r="J678" s="17"/>
      <c r="K678" s="5"/>
      <c r="L678" s="5"/>
    </row>
    <row r="679" spans="3:12">
      <c r="C679" s="22"/>
      <c r="E679" s="29"/>
      <c r="F679" s="29"/>
      <c r="H679" s="29"/>
      <c r="I679" s="29"/>
      <c r="J679" s="17"/>
      <c r="K679" s="5"/>
      <c r="L679" s="5"/>
    </row>
    <row r="680" spans="3:12">
      <c r="C680" s="22"/>
      <c r="E680" s="29"/>
      <c r="F680" s="29"/>
      <c r="H680" s="29"/>
      <c r="I680" s="29"/>
      <c r="J680" s="17"/>
      <c r="K680" s="5"/>
      <c r="L680" s="5"/>
    </row>
    <row r="681" spans="3:12">
      <c r="C681" s="22"/>
      <c r="E681" s="29"/>
      <c r="F681" s="29"/>
      <c r="H681" s="29"/>
      <c r="I681" s="29"/>
      <c r="J681" s="17"/>
      <c r="K681" s="5"/>
      <c r="L681" s="5"/>
    </row>
    <row r="682" spans="3:12">
      <c r="C682" s="22"/>
      <c r="E682" s="29"/>
      <c r="F682" s="29"/>
      <c r="H682" s="29"/>
      <c r="I682" s="29"/>
      <c r="J682" s="17"/>
      <c r="K682" s="5"/>
      <c r="L682" s="5"/>
    </row>
    <row r="683" spans="3:12">
      <c r="C683" s="22"/>
      <c r="E683" s="29"/>
      <c r="F683" s="29"/>
      <c r="H683" s="29"/>
      <c r="I683" s="29"/>
      <c r="J683" s="17"/>
      <c r="K683" s="5"/>
      <c r="L683" s="5"/>
    </row>
    <row r="684" spans="3:12">
      <c r="C684" s="22"/>
      <c r="E684" s="29"/>
      <c r="F684" s="29"/>
      <c r="H684" s="29"/>
      <c r="I684" s="29"/>
      <c r="J684" s="17"/>
      <c r="K684" s="5"/>
      <c r="L684" s="5"/>
    </row>
    <row r="685" spans="3:12">
      <c r="C685" s="22"/>
      <c r="E685" s="29"/>
      <c r="F685" s="29"/>
      <c r="H685" s="29"/>
      <c r="I685" s="29"/>
      <c r="J685" s="17"/>
      <c r="K685" s="5"/>
      <c r="L685" s="5"/>
    </row>
    <row r="686" spans="3:12">
      <c r="C686" s="22"/>
      <c r="E686" s="29"/>
      <c r="F686" s="29"/>
      <c r="H686" s="29"/>
      <c r="I686" s="29"/>
      <c r="J686" s="17"/>
      <c r="K686" s="5"/>
      <c r="L686" s="5"/>
    </row>
    <row r="687" spans="3:12">
      <c r="C687" s="22"/>
      <c r="E687" s="29"/>
      <c r="F687" s="29"/>
      <c r="H687" s="29"/>
      <c r="I687" s="29"/>
      <c r="J687" s="17"/>
      <c r="K687" s="5"/>
      <c r="L687" s="5"/>
    </row>
    <row r="688" spans="3:12">
      <c r="C688" s="22"/>
      <c r="E688" s="29"/>
      <c r="F688" s="29"/>
      <c r="H688" s="29"/>
      <c r="I688" s="29"/>
      <c r="J688" s="17"/>
      <c r="K688" s="5"/>
      <c r="L688" s="5"/>
    </row>
    <row r="689" spans="3:12">
      <c r="C689" s="22"/>
      <c r="E689" s="29"/>
      <c r="F689" s="29"/>
      <c r="H689" s="29"/>
      <c r="I689" s="29"/>
      <c r="J689" s="17"/>
      <c r="K689" s="5"/>
      <c r="L689" s="5"/>
    </row>
    <row r="690" spans="3:12">
      <c r="C690" s="22"/>
      <c r="E690" s="29"/>
      <c r="F690" s="29"/>
      <c r="H690" s="29"/>
      <c r="I690" s="29"/>
      <c r="J690" s="17"/>
      <c r="K690" s="5"/>
      <c r="L690" s="5"/>
    </row>
    <row r="691" spans="3:12">
      <c r="C691" s="22"/>
      <c r="E691" s="29"/>
      <c r="F691" s="29"/>
      <c r="H691" s="29"/>
      <c r="I691" s="29"/>
      <c r="J691" s="17"/>
      <c r="K691" s="5"/>
      <c r="L691" s="5"/>
    </row>
    <row r="692" spans="3:12">
      <c r="C692" s="22"/>
      <c r="E692" s="29"/>
      <c r="F692" s="29"/>
      <c r="H692" s="29"/>
      <c r="I692" s="29"/>
      <c r="J692" s="17"/>
      <c r="K692" s="5"/>
      <c r="L692" s="5"/>
    </row>
    <row r="693" spans="3:12">
      <c r="C693" s="22"/>
      <c r="E693" s="29"/>
      <c r="F693" s="29"/>
      <c r="H693" s="29"/>
      <c r="I693" s="29"/>
      <c r="J693" s="17"/>
      <c r="K693" s="5"/>
      <c r="L693" s="5"/>
    </row>
    <row r="694" spans="3:12">
      <c r="C694" s="22"/>
      <c r="E694" s="29"/>
      <c r="F694" s="29"/>
      <c r="H694" s="29"/>
      <c r="I694" s="29"/>
      <c r="J694" s="17"/>
      <c r="K694" s="5"/>
      <c r="L694" s="5"/>
    </row>
    <row r="695" spans="3:12">
      <c r="C695" s="22"/>
      <c r="E695" s="29"/>
      <c r="F695" s="29"/>
      <c r="H695" s="29"/>
      <c r="I695" s="29"/>
      <c r="J695" s="17"/>
      <c r="K695" s="5"/>
      <c r="L695" s="5"/>
    </row>
    <row r="696" spans="3:12">
      <c r="C696" s="22"/>
      <c r="E696" s="29"/>
      <c r="F696" s="29"/>
      <c r="H696" s="29"/>
      <c r="I696" s="29"/>
      <c r="J696" s="17"/>
      <c r="K696" s="5"/>
      <c r="L696" s="5"/>
    </row>
    <row r="697" spans="3:12">
      <c r="C697" s="22"/>
      <c r="E697" s="29"/>
      <c r="F697" s="29"/>
      <c r="H697" s="29"/>
      <c r="I697" s="29"/>
      <c r="J697" s="17"/>
      <c r="K697" s="5"/>
      <c r="L697" s="5"/>
    </row>
    <row r="698" spans="3:12">
      <c r="C698" s="22"/>
      <c r="E698" s="29"/>
      <c r="F698" s="29"/>
      <c r="H698" s="29"/>
      <c r="I698" s="29"/>
      <c r="J698" s="17"/>
      <c r="K698" s="5"/>
      <c r="L698" s="5"/>
    </row>
    <row r="699" spans="3:12">
      <c r="C699" s="22"/>
      <c r="E699" s="29"/>
      <c r="F699" s="29"/>
      <c r="H699" s="29"/>
      <c r="I699" s="29"/>
      <c r="J699" s="17"/>
      <c r="K699" s="5"/>
      <c r="L699" s="5"/>
    </row>
    <row r="700" spans="3:12">
      <c r="C700" s="22"/>
      <c r="E700" s="29"/>
      <c r="F700" s="29"/>
      <c r="H700" s="29"/>
      <c r="I700" s="29"/>
      <c r="J700" s="17"/>
      <c r="K700" s="5"/>
      <c r="L700" s="5"/>
    </row>
    <row r="701" spans="3:12">
      <c r="C701" s="22"/>
      <c r="E701" s="29"/>
      <c r="F701" s="29"/>
      <c r="H701" s="29"/>
      <c r="I701" s="29"/>
      <c r="J701" s="17"/>
      <c r="K701" s="5"/>
      <c r="L701" s="5"/>
    </row>
    <row r="702" spans="3:12">
      <c r="C702" s="22"/>
      <c r="E702" s="29"/>
      <c r="F702" s="29"/>
      <c r="H702" s="29"/>
      <c r="I702" s="29"/>
      <c r="J702" s="17"/>
      <c r="K702" s="5"/>
      <c r="L702" s="5"/>
    </row>
    <row r="703" spans="3:12">
      <c r="C703" s="22"/>
      <c r="E703" s="29"/>
      <c r="F703" s="29"/>
      <c r="H703" s="29"/>
      <c r="I703" s="29"/>
      <c r="J703" s="17"/>
      <c r="K703" s="5"/>
      <c r="L703" s="5"/>
    </row>
    <row r="704" spans="3:12">
      <c r="C704" s="22"/>
      <c r="E704" s="29"/>
      <c r="F704" s="29"/>
      <c r="H704" s="29"/>
      <c r="I704" s="29"/>
      <c r="J704" s="17"/>
      <c r="K704" s="5"/>
      <c r="L704" s="5"/>
    </row>
    <row r="705" spans="3:12">
      <c r="C705" s="22"/>
      <c r="E705" s="29"/>
      <c r="F705" s="29"/>
      <c r="H705" s="29"/>
      <c r="I705" s="29"/>
      <c r="J705" s="17"/>
      <c r="K705" s="5"/>
      <c r="L705" s="5"/>
    </row>
    <row r="706" spans="3:12">
      <c r="C706" s="22"/>
      <c r="E706" s="29"/>
      <c r="F706" s="29"/>
      <c r="H706" s="29"/>
      <c r="I706" s="29"/>
      <c r="J706" s="17"/>
      <c r="K706" s="5"/>
      <c r="L706" s="5"/>
    </row>
    <row r="707" spans="3:12">
      <c r="C707" s="22"/>
      <c r="E707" s="29"/>
      <c r="F707" s="29"/>
      <c r="H707" s="29"/>
      <c r="I707" s="29"/>
      <c r="J707" s="17"/>
      <c r="K707" s="5"/>
      <c r="L707" s="5"/>
    </row>
    <row r="708" spans="3:12">
      <c r="C708" s="22"/>
      <c r="E708" s="29"/>
      <c r="F708" s="29"/>
      <c r="H708" s="29"/>
      <c r="I708" s="29"/>
      <c r="J708" s="17"/>
      <c r="K708" s="5"/>
      <c r="L708" s="5"/>
    </row>
    <row r="709" spans="3:12">
      <c r="C709" s="22"/>
      <c r="E709" s="29"/>
      <c r="F709" s="29"/>
      <c r="H709" s="29"/>
      <c r="I709" s="29"/>
      <c r="J709" s="17"/>
      <c r="K709" s="5"/>
      <c r="L709" s="5"/>
    </row>
    <row r="710" spans="3:12">
      <c r="C710" s="22"/>
      <c r="E710" s="29"/>
      <c r="F710" s="29"/>
      <c r="H710" s="29"/>
      <c r="I710" s="29"/>
      <c r="J710" s="17"/>
      <c r="K710" s="5"/>
      <c r="L710" s="5"/>
    </row>
    <row r="711" spans="3:12">
      <c r="C711" s="22"/>
      <c r="E711" s="29"/>
      <c r="F711" s="29"/>
      <c r="H711" s="29"/>
      <c r="I711" s="29"/>
      <c r="J711" s="17"/>
      <c r="K711" s="5"/>
      <c r="L711" s="5"/>
    </row>
    <row r="712" spans="3:12">
      <c r="C712" s="22"/>
      <c r="E712" s="29"/>
      <c r="F712" s="29"/>
      <c r="H712" s="29"/>
      <c r="I712" s="29"/>
      <c r="J712" s="17"/>
      <c r="K712" s="5"/>
      <c r="L712" s="5"/>
    </row>
    <row r="713" spans="3:12">
      <c r="C713" s="22"/>
      <c r="E713" s="29"/>
      <c r="F713" s="29"/>
      <c r="H713" s="29"/>
      <c r="I713" s="29"/>
      <c r="J713" s="17"/>
      <c r="K713" s="5"/>
      <c r="L713" s="5"/>
    </row>
    <row r="714" spans="3:12">
      <c r="C714" s="22"/>
      <c r="E714" s="29"/>
      <c r="F714" s="29"/>
      <c r="H714" s="29"/>
      <c r="I714" s="29"/>
      <c r="J714" s="17"/>
      <c r="K714" s="5"/>
      <c r="L714" s="5"/>
    </row>
    <row r="715" spans="3:12">
      <c r="C715" s="22"/>
      <c r="E715" s="29"/>
      <c r="F715" s="29"/>
      <c r="H715" s="29"/>
      <c r="I715" s="29"/>
      <c r="J715" s="17"/>
      <c r="K715" s="5"/>
      <c r="L715" s="5"/>
    </row>
    <row r="716" spans="3:12">
      <c r="C716" s="22"/>
      <c r="E716" s="29"/>
      <c r="F716" s="29"/>
      <c r="H716" s="29"/>
      <c r="I716" s="29"/>
      <c r="J716" s="17"/>
      <c r="K716" s="5"/>
      <c r="L716" s="5"/>
    </row>
    <row r="717" spans="3:12">
      <c r="C717" s="22"/>
      <c r="E717" s="29"/>
      <c r="F717" s="29"/>
      <c r="H717" s="29"/>
      <c r="I717" s="29"/>
      <c r="J717" s="17"/>
      <c r="K717" s="5"/>
      <c r="L717" s="5"/>
    </row>
    <row r="718" spans="3:12">
      <c r="C718" s="22"/>
      <c r="E718" s="29"/>
      <c r="F718" s="29"/>
      <c r="H718" s="29"/>
      <c r="I718" s="29"/>
      <c r="J718" s="17"/>
      <c r="K718" s="5"/>
      <c r="L718" s="5"/>
    </row>
    <row r="719" spans="3:12">
      <c r="C719" s="22"/>
      <c r="E719" s="29"/>
      <c r="F719" s="29"/>
      <c r="H719" s="29"/>
      <c r="I719" s="29"/>
      <c r="J719" s="17"/>
      <c r="K719" s="5"/>
      <c r="L719" s="5"/>
    </row>
    <row r="720" spans="3:12">
      <c r="C720" s="22"/>
      <c r="E720" s="29"/>
      <c r="F720" s="29"/>
      <c r="H720" s="29"/>
      <c r="I720" s="29"/>
      <c r="J720" s="17"/>
      <c r="K720" s="5"/>
      <c r="L720" s="5"/>
    </row>
    <row r="721" spans="3:12">
      <c r="C721" s="22"/>
      <c r="E721" s="29"/>
      <c r="F721" s="29"/>
      <c r="H721" s="29"/>
      <c r="I721" s="29"/>
      <c r="J721" s="17"/>
      <c r="K721" s="5"/>
      <c r="L721" s="5"/>
    </row>
    <row r="722" spans="3:12">
      <c r="C722" s="22"/>
      <c r="E722" s="29"/>
      <c r="F722" s="29"/>
      <c r="H722" s="29"/>
      <c r="I722" s="29"/>
      <c r="J722" s="17"/>
      <c r="K722" s="5"/>
      <c r="L722" s="5"/>
    </row>
    <row r="723" spans="3:12">
      <c r="C723" s="22"/>
      <c r="E723" s="29"/>
      <c r="F723" s="29"/>
      <c r="H723" s="29"/>
      <c r="I723" s="29"/>
      <c r="J723" s="17"/>
      <c r="K723" s="5"/>
      <c r="L723" s="5"/>
    </row>
    <row r="724" spans="3:12">
      <c r="C724" s="22"/>
      <c r="E724" s="29"/>
      <c r="F724" s="29"/>
      <c r="H724" s="29"/>
      <c r="I724" s="29"/>
      <c r="J724" s="17"/>
      <c r="K724" s="5"/>
      <c r="L724" s="5"/>
    </row>
    <row r="725" spans="3:12">
      <c r="C725" s="22"/>
      <c r="E725" s="29"/>
      <c r="F725" s="29"/>
      <c r="H725" s="29"/>
      <c r="I725" s="29"/>
      <c r="J725" s="17"/>
      <c r="K725" s="5"/>
      <c r="L725" s="5"/>
    </row>
    <row r="726" spans="3:12">
      <c r="C726" s="22"/>
      <c r="E726" s="29"/>
      <c r="F726" s="29"/>
      <c r="H726" s="29"/>
      <c r="I726" s="29"/>
      <c r="J726" s="17"/>
      <c r="K726" s="5"/>
      <c r="L726" s="5"/>
    </row>
    <row r="727" spans="3:12">
      <c r="C727" s="22"/>
      <c r="E727" s="29"/>
      <c r="F727" s="29"/>
      <c r="H727" s="29"/>
      <c r="I727" s="29"/>
      <c r="J727" s="17"/>
      <c r="K727" s="5"/>
      <c r="L727" s="5"/>
    </row>
    <row r="728" spans="3:12">
      <c r="C728" s="22"/>
      <c r="E728" s="29"/>
      <c r="F728" s="29"/>
      <c r="H728" s="29"/>
      <c r="I728" s="29"/>
      <c r="J728" s="17"/>
      <c r="K728" s="5"/>
      <c r="L728" s="5"/>
    </row>
    <row r="729" spans="3:12">
      <c r="C729" s="22"/>
      <c r="E729" s="29"/>
      <c r="F729" s="29"/>
      <c r="H729" s="29"/>
      <c r="I729" s="29"/>
      <c r="J729" s="17"/>
      <c r="K729" s="5"/>
      <c r="L729" s="5"/>
    </row>
    <row r="730" spans="3:12">
      <c r="C730" s="22"/>
      <c r="E730" s="29"/>
      <c r="F730" s="29"/>
      <c r="H730" s="29"/>
      <c r="I730" s="29"/>
      <c r="J730" s="17"/>
      <c r="K730" s="5"/>
      <c r="L730" s="5"/>
    </row>
    <row r="731" spans="3:12">
      <c r="C731" s="22"/>
      <c r="E731" s="29"/>
      <c r="F731" s="29"/>
      <c r="H731" s="29"/>
      <c r="I731" s="29"/>
      <c r="J731" s="17"/>
      <c r="K731" s="5"/>
      <c r="L731" s="5"/>
    </row>
    <row r="732" spans="3:12">
      <c r="C732" s="22"/>
      <c r="E732" s="29"/>
      <c r="F732" s="29"/>
      <c r="H732" s="29"/>
      <c r="I732" s="29"/>
      <c r="J732" s="17"/>
      <c r="K732" s="5"/>
      <c r="L732" s="5"/>
    </row>
    <row r="733" spans="3:12">
      <c r="C733" s="22"/>
      <c r="E733" s="29"/>
      <c r="F733" s="29"/>
      <c r="H733" s="29"/>
      <c r="I733" s="29"/>
      <c r="J733" s="17"/>
      <c r="K733" s="5"/>
      <c r="L733" s="5"/>
    </row>
    <row r="734" spans="3:12">
      <c r="C734" s="22"/>
      <c r="E734" s="29"/>
      <c r="F734" s="29"/>
      <c r="H734" s="29"/>
      <c r="I734" s="29"/>
      <c r="J734" s="17"/>
      <c r="K734" s="5"/>
      <c r="L734" s="5"/>
    </row>
    <row r="735" spans="3:12">
      <c r="C735" s="22"/>
      <c r="E735" s="29"/>
      <c r="F735" s="29"/>
      <c r="H735" s="29"/>
      <c r="I735" s="29"/>
      <c r="J735" s="17"/>
      <c r="K735" s="5"/>
      <c r="L735" s="5"/>
    </row>
    <row r="736" spans="3:12">
      <c r="C736" s="22"/>
      <c r="E736" s="29"/>
      <c r="F736" s="29"/>
      <c r="H736" s="29"/>
      <c r="I736" s="29"/>
      <c r="J736" s="17"/>
      <c r="K736" s="5"/>
      <c r="L736" s="5"/>
    </row>
    <row r="737" spans="3:12">
      <c r="C737" s="22"/>
      <c r="E737" s="29"/>
      <c r="F737" s="29"/>
      <c r="H737" s="29"/>
      <c r="I737" s="29"/>
      <c r="J737" s="17"/>
      <c r="K737" s="5"/>
      <c r="L737" s="5"/>
    </row>
    <row r="738" spans="3:12">
      <c r="C738" s="22"/>
      <c r="E738" s="29"/>
      <c r="F738" s="29"/>
      <c r="H738" s="29"/>
      <c r="I738" s="29"/>
      <c r="J738" s="17"/>
      <c r="K738" s="5"/>
      <c r="L738" s="5"/>
    </row>
    <row r="739" spans="3:12">
      <c r="C739" s="22"/>
      <c r="E739" s="29"/>
      <c r="F739" s="29"/>
      <c r="H739" s="29"/>
      <c r="I739" s="29"/>
      <c r="J739" s="17"/>
      <c r="K739" s="5"/>
      <c r="L739" s="5"/>
    </row>
    <row r="740" spans="3:12">
      <c r="C740" s="22"/>
      <c r="E740" s="29"/>
      <c r="F740" s="29"/>
      <c r="H740" s="29"/>
      <c r="I740" s="29"/>
      <c r="J740" s="17"/>
      <c r="K740" s="5"/>
      <c r="L740" s="5"/>
    </row>
    <row r="741" spans="3:12">
      <c r="C741" s="22"/>
      <c r="E741" s="29"/>
      <c r="F741" s="29"/>
      <c r="H741" s="29"/>
      <c r="I741" s="29"/>
      <c r="J741" s="17"/>
      <c r="K741" s="5"/>
      <c r="L741" s="5"/>
    </row>
    <row r="742" spans="3:12">
      <c r="C742" s="22"/>
      <c r="E742" s="29"/>
      <c r="F742" s="29"/>
      <c r="H742" s="29"/>
      <c r="I742" s="29"/>
      <c r="J742" s="17"/>
      <c r="K742" s="5"/>
      <c r="L742" s="5"/>
    </row>
    <row r="743" spans="3:12">
      <c r="C743" s="22"/>
      <c r="E743" s="29"/>
      <c r="F743" s="29"/>
      <c r="H743" s="29"/>
      <c r="I743" s="29"/>
      <c r="J743" s="17"/>
      <c r="K743" s="5"/>
      <c r="L743" s="5"/>
    </row>
    <row r="744" spans="3:12">
      <c r="C744" s="22"/>
      <c r="E744" s="29"/>
      <c r="F744" s="29"/>
      <c r="H744" s="29"/>
      <c r="I744" s="29"/>
      <c r="J744" s="17"/>
      <c r="K744" s="5"/>
      <c r="L744" s="5"/>
    </row>
    <row r="745" spans="3:12">
      <c r="C745" s="22"/>
      <c r="E745" s="29"/>
      <c r="F745" s="29"/>
      <c r="H745" s="29"/>
      <c r="I745" s="29"/>
      <c r="J745" s="17"/>
      <c r="K745" s="5"/>
      <c r="L745" s="5"/>
    </row>
  </sheetData>
  <mergeCells count="8">
    <mergeCell ref="A1:J1"/>
    <mergeCell ref="E5:F5"/>
    <mergeCell ref="G5:H5"/>
    <mergeCell ref="A5:A6"/>
    <mergeCell ref="B5:B6"/>
    <mergeCell ref="C5:C6"/>
    <mergeCell ref="D5:D6"/>
    <mergeCell ref="J5:J6"/>
  </mergeCells>
  <phoneticPr fontId="8" type="noConversion"/>
  <printOptions horizontalCentered="1"/>
  <pageMargins left="0.5" right="0.5" top="1" bottom="0.5" header="0.5" footer="0.5"/>
  <pageSetup paperSize="9" scale="75" fitToHeight="0" orientation="landscape" horizontalDpi="4294967293" verticalDpi="300" r:id="rId1"/>
  <headerFooter>
    <oddHeader xml:space="preserve">&amp;Rปร.4 / วิศวกรรมโครงสร้าง / &amp;P/&amp;N
</oddHeader>
  </headerFooter>
  <rowBreaks count="11" manualBreakCount="11">
    <brk id="25" max="9" man="1"/>
    <brk id="43" max="9" man="1"/>
    <brk id="63" max="9" man="1"/>
    <brk id="77" max="9" man="1"/>
    <brk id="91" max="9" man="1"/>
    <brk id="108" max="9" man="1"/>
    <brk id="125" max="9" man="1"/>
    <brk id="139" max="9" man="1"/>
    <brk id="154" max="9" man="1"/>
    <brk id="172" max="9" man="1"/>
    <brk id="1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 ปร.4 โครงสร้าง </vt:lpstr>
      <vt:lpstr>'แบบ ปร.4 โครงสร้าง '!Print_Area</vt:lpstr>
      <vt:lpstr>'แบบ ปร.4 โครงสร้าง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BOMBAY</cp:lastModifiedBy>
  <cp:lastPrinted>2021-05-29T15:41:55Z</cp:lastPrinted>
  <dcterms:created xsi:type="dcterms:W3CDTF">2021-02-09T08:50:49Z</dcterms:created>
  <dcterms:modified xsi:type="dcterms:W3CDTF">2021-06-01T16:35:20Z</dcterms:modified>
</cp:coreProperties>
</file>